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0" documentId="13_ncr:1_{66E89ADF-CC30-4BFA-95B2-42477BA7356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Metric" sheetId="2" r:id="rId1"/>
    <sheet name="Imperial" sheetId="3" r:id="rId2"/>
  </sheets>
  <calcPr calcId="191029"/>
</workbook>
</file>

<file path=xl/calcChain.xml><?xml version="1.0" encoding="utf-8"?>
<calcChain xmlns="http://schemas.openxmlformats.org/spreadsheetml/2006/main">
  <c r="E57" i="3" l="1"/>
  <c r="D57" i="3"/>
  <c r="C57" i="3"/>
  <c r="B57" i="3"/>
  <c r="C59" i="3"/>
  <c r="D59" i="3"/>
  <c r="E59" i="3"/>
  <c r="F59" i="3"/>
  <c r="G59" i="3"/>
  <c r="H59" i="3"/>
  <c r="I59" i="3"/>
  <c r="J59" i="3"/>
  <c r="B59" i="3"/>
  <c r="B62" i="3"/>
  <c r="C62" i="3"/>
  <c r="D62" i="3"/>
  <c r="E62" i="3"/>
  <c r="F62" i="3"/>
  <c r="G62" i="3"/>
  <c r="H62" i="3"/>
  <c r="I62" i="3"/>
  <c r="J62" i="3"/>
  <c r="C61" i="3"/>
  <c r="D61" i="3"/>
  <c r="E61" i="3"/>
  <c r="F61" i="3"/>
  <c r="G61" i="3"/>
  <c r="H61" i="3"/>
  <c r="I61" i="3"/>
  <c r="J61" i="3"/>
  <c r="K61" i="3"/>
  <c r="C66" i="3"/>
  <c r="D66" i="3"/>
  <c r="E66" i="3"/>
  <c r="F66" i="3"/>
  <c r="G66" i="3"/>
  <c r="H66" i="3"/>
  <c r="I66" i="3"/>
  <c r="C64" i="3"/>
  <c r="D64" i="3"/>
  <c r="E64" i="3"/>
  <c r="B66" i="3"/>
  <c r="B64" i="3"/>
  <c r="B61" i="3"/>
  <c r="B53" i="3"/>
  <c r="C53" i="3"/>
  <c r="D53" i="3"/>
  <c r="E53" i="3"/>
  <c r="F53" i="3"/>
  <c r="G53" i="3"/>
  <c r="H53" i="3"/>
  <c r="I53" i="3"/>
  <c r="B50" i="3"/>
  <c r="C50" i="3"/>
  <c r="D50" i="3"/>
  <c r="E50" i="3"/>
  <c r="F50" i="3"/>
  <c r="G50" i="3"/>
  <c r="H50" i="3"/>
  <c r="I50" i="3"/>
  <c r="J50" i="3"/>
  <c r="K50" i="3"/>
  <c r="B51" i="3"/>
  <c r="C51" i="3"/>
  <c r="D51" i="3"/>
  <c r="E51" i="3"/>
  <c r="F51" i="3"/>
  <c r="G51" i="3"/>
  <c r="H51" i="3"/>
  <c r="I51" i="3"/>
  <c r="J51" i="3"/>
  <c r="K51" i="3"/>
  <c r="B52" i="3"/>
  <c r="C52" i="3"/>
  <c r="D52" i="3"/>
  <c r="E52" i="3"/>
  <c r="F52" i="3"/>
  <c r="G52" i="3"/>
  <c r="H52" i="3"/>
  <c r="I52" i="3"/>
  <c r="J52" i="3"/>
  <c r="K52" i="3"/>
  <c r="C49" i="3"/>
  <c r="D49" i="3"/>
  <c r="E49" i="3"/>
  <c r="F49" i="3"/>
  <c r="G49" i="3"/>
  <c r="H49" i="3"/>
  <c r="I49" i="3"/>
  <c r="J49" i="3"/>
  <c r="K49" i="3"/>
  <c r="B45" i="3"/>
  <c r="C45" i="3"/>
  <c r="D45" i="3"/>
  <c r="B43" i="3"/>
  <c r="C43" i="3"/>
  <c r="D43" i="3"/>
  <c r="E43" i="3"/>
  <c r="F43" i="3"/>
  <c r="G43" i="3"/>
  <c r="H43" i="3"/>
  <c r="I43" i="3"/>
  <c r="J43" i="3"/>
  <c r="K43" i="3"/>
  <c r="B44" i="3"/>
  <c r="C44" i="3"/>
  <c r="D44" i="3"/>
  <c r="E44" i="3"/>
  <c r="F44" i="3"/>
  <c r="G44" i="3"/>
  <c r="H44" i="3"/>
  <c r="I44" i="3"/>
  <c r="J44" i="3"/>
  <c r="K44" i="3"/>
  <c r="C42" i="3"/>
  <c r="D42" i="3"/>
  <c r="E42" i="3"/>
  <c r="F42" i="3"/>
  <c r="G42" i="3"/>
  <c r="H42" i="3"/>
  <c r="I42" i="3"/>
  <c r="J42" i="3"/>
  <c r="K42" i="3"/>
  <c r="B55" i="3"/>
  <c r="B49" i="3"/>
  <c r="B47" i="3"/>
  <c r="B42" i="3"/>
  <c r="B40" i="3"/>
  <c r="C40" i="3"/>
  <c r="D40" i="3"/>
  <c r="E40" i="3"/>
  <c r="F40" i="3"/>
  <c r="G40" i="3"/>
  <c r="H40" i="3"/>
  <c r="I40" i="3"/>
  <c r="J40" i="3"/>
  <c r="K40" i="3"/>
  <c r="C39" i="3"/>
  <c r="D39" i="3"/>
  <c r="E39" i="3"/>
  <c r="F39" i="3"/>
  <c r="G39" i="3"/>
  <c r="H39" i="3"/>
  <c r="I39" i="3"/>
  <c r="J39" i="3"/>
  <c r="K39" i="3"/>
  <c r="B37" i="3"/>
  <c r="C37" i="3"/>
  <c r="D37" i="3"/>
  <c r="E37" i="3"/>
  <c r="F37" i="3"/>
  <c r="G37" i="3"/>
  <c r="H37" i="3"/>
  <c r="I37" i="3"/>
  <c r="B35" i="3"/>
  <c r="C35" i="3"/>
  <c r="D35" i="3"/>
  <c r="E35" i="3"/>
  <c r="F35" i="3"/>
  <c r="G35" i="3"/>
  <c r="H35" i="3"/>
  <c r="I35" i="3"/>
  <c r="J35" i="3"/>
  <c r="K35" i="3"/>
  <c r="B36" i="3"/>
  <c r="C36" i="3"/>
  <c r="D36" i="3"/>
  <c r="E36" i="3"/>
  <c r="F36" i="3"/>
  <c r="G36" i="3"/>
  <c r="H36" i="3"/>
  <c r="I36" i="3"/>
  <c r="J36" i="3"/>
  <c r="K36" i="3"/>
  <c r="C34" i="3"/>
  <c r="D34" i="3"/>
  <c r="E34" i="3"/>
  <c r="F34" i="3"/>
  <c r="G34" i="3"/>
  <c r="H34" i="3"/>
  <c r="I34" i="3"/>
  <c r="J34" i="3"/>
  <c r="K34" i="3"/>
  <c r="B39" i="3"/>
  <c r="B34" i="3"/>
  <c r="B32" i="3"/>
  <c r="C32" i="3"/>
  <c r="D32" i="3"/>
  <c r="E32" i="3"/>
  <c r="F32" i="3"/>
  <c r="G32" i="3"/>
  <c r="H32" i="3"/>
  <c r="B28" i="3"/>
  <c r="C28" i="3"/>
  <c r="D28" i="3"/>
  <c r="E28" i="3"/>
  <c r="F28" i="3"/>
  <c r="G28" i="3"/>
  <c r="H28" i="3"/>
  <c r="I28" i="3"/>
  <c r="J28" i="3"/>
  <c r="K28" i="3"/>
  <c r="B29" i="3"/>
  <c r="C29" i="3"/>
  <c r="D29" i="3"/>
  <c r="E29" i="3"/>
  <c r="F29" i="3"/>
  <c r="G29" i="3"/>
  <c r="H29" i="3"/>
  <c r="I29" i="3"/>
  <c r="J29" i="3"/>
  <c r="K29" i="3"/>
  <c r="B30" i="3"/>
  <c r="C30" i="3"/>
  <c r="D30" i="3"/>
  <c r="E30" i="3"/>
  <c r="F30" i="3"/>
  <c r="G30" i="3"/>
  <c r="H30" i="3"/>
  <c r="I30" i="3"/>
  <c r="J30" i="3"/>
  <c r="K30" i="3"/>
  <c r="B31" i="3"/>
  <c r="C31" i="3"/>
  <c r="D31" i="3"/>
  <c r="E31" i="3"/>
  <c r="F31" i="3"/>
  <c r="G31" i="3"/>
  <c r="H31" i="3"/>
  <c r="I31" i="3"/>
  <c r="J31" i="3"/>
  <c r="K31" i="3"/>
  <c r="C27" i="3"/>
  <c r="D27" i="3"/>
  <c r="E27" i="3"/>
  <c r="F27" i="3"/>
  <c r="G27" i="3"/>
  <c r="H27" i="3"/>
  <c r="I27" i="3"/>
  <c r="J27" i="3"/>
  <c r="K27" i="3"/>
  <c r="B27" i="3"/>
  <c r="B25" i="3"/>
  <c r="C25" i="3"/>
  <c r="B19" i="3"/>
  <c r="C19" i="3"/>
  <c r="D19" i="3"/>
  <c r="E19" i="3"/>
  <c r="F19" i="3"/>
  <c r="G19" i="3"/>
  <c r="H19" i="3"/>
  <c r="I19" i="3"/>
  <c r="J19" i="3"/>
  <c r="K19" i="3"/>
  <c r="B20" i="3"/>
  <c r="C20" i="3"/>
  <c r="D20" i="3"/>
  <c r="E20" i="3"/>
  <c r="F20" i="3"/>
  <c r="G20" i="3"/>
  <c r="H20" i="3"/>
  <c r="I20" i="3"/>
  <c r="J20" i="3"/>
  <c r="K20" i="3"/>
  <c r="B21" i="3"/>
  <c r="C21" i="3"/>
  <c r="D21" i="3"/>
  <c r="E21" i="3"/>
  <c r="F21" i="3"/>
  <c r="G21" i="3"/>
  <c r="H21" i="3"/>
  <c r="I21" i="3"/>
  <c r="J21" i="3"/>
  <c r="K21" i="3"/>
  <c r="B22" i="3"/>
  <c r="C22" i="3"/>
  <c r="D22" i="3"/>
  <c r="E22" i="3"/>
  <c r="F22" i="3"/>
  <c r="G22" i="3"/>
  <c r="H22" i="3"/>
  <c r="I22" i="3"/>
  <c r="J22" i="3"/>
  <c r="K22" i="3"/>
  <c r="B23" i="3"/>
  <c r="C23" i="3"/>
  <c r="D23" i="3"/>
  <c r="E23" i="3"/>
  <c r="F23" i="3"/>
  <c r="G23" i="3"/>
  <c r="H23" i="3"/>
  <c r="I23" i="3"/>
  <c r="J23" i="3"/>
  <c r="K23" i="3"/>
  <c r="B24" i="3"/>
  <c r="C24" i="3"/>
  <c r="D24" i="3"/>
  <c r="E24" i="3"/>
  <c r="F24" i="3"/>
  <c r="G24" i="3"/>
  <c r="H24" i="3"/>
  <c r="I24" i="3"/>
  <c r="J24" i="3"/>
  <c r="K24" i="3"/>
  <c r="C18" i="3"/>
  <c r="D18" i="3"/>
  <c r="E18" i="3"/>
  <c r="F18" i="3"/>
  <c r="G18" i="3"/>
  <c r="H18" i="3"/>
  <c r="I18" i="3"/>
  <c r="J18" i="3"/>
  <c r="K18" i="3"/>
  <c r="B18" i="3"/>
  <c r="B16" i="3"/>
  <c r="B12" i="3"/>
  <c r="C12" i="3"/>
  <c r="D12" i="3"/>
  <c r="E12" i="3"/>
  <c r="F12" i="3"/>
  <c r="G12" i="3"/>
  <c r="H12" i="3"/>
  <c r="I12" i="3"/>
  <c r="J12" i="3"/>
  <c r="K12" i="3"/>
  <c r="B13" i="3"/>
  <c r="C13" i="3"/>
  <c r="D13" i="3"/>
  <c r="E13" i="3"/>
  <c r="F13" i="3"/>
  <c r="G13" i="3"/>
  <c r="H13" i="3"/>
  <c r="I13" i="3"/>
  <c r="J13" i="3"/>
  <c r="K13" i="3"/>
  <c r="B14" i="3"/>
  <c r="C14" i="3"/>
  <c r="D14" i="3"/>
  <c r="E14" i="3"/>
  <c r="F14" i="3"/>
  <c r="G14" i="3"/>
  <c r="H14" i="3"/>
  <c r="I14" i="3"/>
  <c r="J14" i="3"/>
  <c r="K14" i="3"/>
  <c r="B15" i="3"/>
  <c r="C15" i="3"/>
  <c r="D15" i="3"/>
  <c r="E15" i="3"/>
  <c r="F15" i="3"/>
  <c r="G15" i="3"/>
  <c r="H15" i="3"/>
  <c r="I15" i="3"/>
  <c r="J15" i="3"/>
  <c r="K15" i="3"/>
  <c r="C11" i="3"/>
  <c r="D11" i="3"/>
  <c r="E11" i="3"/>
  <c r="F11" i="3"/>
  <c r="G11" i="3"/>
  <c r="H11" i="3"/>
  <c r="I11" i="3"/>
  <c r="J11" i="3"/>
  <c r="K11" i="3"/>
  <c r="B11" i="3"/>
  <c r="B2" i="3"/>
  <c r="C3" i="3"/>
  <c r="C2" i="3"/>
  <c r="D2" i="3"/>
  <c r="E2" i="3"/>
  <c r="F2" i="3"/>
  <c r="G2" i="3"/>
  <c r="H2" i="3"/>
  <c r="I2" i="3"/>
  <c r="J2" i="3"/>
  <c r="K2" i="3"/>
  <c r="D3" i="3"/>
  <c r="E3" i="3"/>
  <c r="F3" i="3"/>
  <c r="G3" i="3"/>
  <c r="H3" i="3"/>
  <c r="I3" i="3"/>
  <c r="J3" i="3"/>
  <c r="K3" i="3"/>
  <c r="C4" i="3"/>
  <c r="D4" i="3"/>
  <c r="E4" i="3"/>
  <c r="F4" i="3"/>
  <c r="G4" i="3"/>
  <c r="H4" i="3"/>
  <c r="I4" i="3"/>
  <c r="J4" i="3"/>
  <c r="K4" i="3"/>
  <c r="C5" i="3"/>
  <c r="D5" i="3"/>
  <c r="E5" i="3"/>
  <c r="F5" i="3"/>
  <c r="G5" i="3"/>
  <c r="H5" i="3"/>
  <c r="I5" i="3"/>
  <c r="J5" i="3"/>
  <c r="K5" i="3"/>
  <c r="C6" i="3"/>
  <c r="D6" i="3"/>
  <c r="E6" i="3"/>
  <c r="F6" i="3"/>
  <c r="G6" i="3"/>
  <c r="H6" i="3"/>
  <c r="I6" i="3"/>
  <c r="J6" i="3"/>
  <c r="K6" i="3"/>
  <c r="C7" i="3"/>
  <c r="D7" i="3"/>
  <c r="E7" i="3"/>
  <c r="F7" i="3"/>
  <c r="G7" i="3"/>
  <c r="H7" i="3"/>
  <c r="I7" i="3"/>
  <c r="J7" i="3"/>
  <c r="K7" i="3"/>
  <c r="C8" i="3"/>
  <c r="D8" i="3"/>
  <c r="E8" i="3"/>
  <c r="F8" i="3"/>
  <c r="G8" i="3"/>
  <c r="H8" i="3"/>
  <c r="I8" i="3"/>
  <c r="J8" i="3"/>
  <c r="K8" i="3"/>
  <c r="C9" i="3"/>
  <c r="D9" i="3"/>
  <c r="E9" i="3"/>
  <c r="F9" i="3"/>
  <c r="G9" i="3"/>
  <c r="H9" i="3"/>
  <c r="I9" i="3"/>
  <c r="J9" i="3"/>
  <c r="K9" i="3"/>
  <c r="B3" i="3"/>
  <c r="B4" i="3"/>
  <c r="B5" i="3"/>
  <c r="B6" i="3"/>
  <c r="B7" i="3"/>
  <c r="B8" i="3"/>
  <c r="B9" i="3"/>
</calcChain>
</file>

<file path=xl/sharedStrings.xml><?xml version="1.0" encoding="utf-8"?>
<sst xmlns="http://schemas.openxmlformats.org/spreadsheetml/2006/main" count="414" uniqueCount="328">
  <si>
    <t>205*30</t>
  </si>
  <si>
    <t>255*20</t>
  </si>
  <si>
    <t>255*30</t>
  </si>
  <si>
    <t>255*100</t>
  </si>
  <si>
    <t>260*40</t>
  </si>
  <si>
    <t>260*250</t>
  </si>
  <si>
    <t>305*20</t>
  </si>
  <si>
    <t>305*40</t>
  </si>
  <si>
    <t>305*60</t>
  </si>
  <si>
    <t>325*55</t>
  </si>
  <si>
    <t>350*160</t>
  </si>
  <si>
    <t>350*200</t>
  </si>
  <si>
    <t>350*300</t>
  </si>
  <si>
    <t>355*20</t>
  </si>
  <si>
    <t>355*40</t>
  </si>
  <si>
    <t>355*70</t>
  </si>
  <si>
    <t>355*200</t>
  </si>
  <si>
    <t>355*250</t>
  </si>
  <si>
    <t>360*40</t>
  </si>
  <si>
    <t>360*50</t>
  </si>
  <si>
    <t>400*40</t>
  </si>
  <si>
    <t>400*200</t>
  </si>
  <si>
    <t>405*20</t>
  </si>
  <si>
    <t>405*30</t>
  </si>
  <si>
    <t>405*50</t>
  </si>
  <si>
    <t>405*60</t>
  </si>
  <si>
    <t>450*40</t>
  </si>
  <si>
    <t>450*50</t>
  </si>
  <si>
    <t>455*30</t>
  </si>
  <si>
    <t>460*20</t>
  </si>
  <si>
    <t>500*50</t>
  </si>
  <si>
    <t>505*390</t>
  </si>
  <si>
    <t>555*50</t>
  </si>
  <si>
    <t>590*50</t>
  </si>
  <si>
    <t>595*40</t>
  </si>
  <si>
    <t>30*20</t>
  </si>
  <si>
    <t>40*8</t>
  </si>
  <si>
    <t>40*10</t>
  </si>
  <si>
    <t>40*12</t>
  </si>
  <si>
    <t>40*15</t>
  </si>
  <si>
    <t>40*20</t>
  </si>
  <si>
    <t>40*25</t>
  </si>
  <si>
    <t>40*30</t>
  </si>
  <si>
    <t>50*10</t>
  </si>
  <si>
    <t>50*12</t>
  </si>
  <si>
    <t>50*15</t>
  </si>
  <si>
    <t>50*18</t>
  </si>
  <si>
    <t>50*20</t>
  </si>
  <si>
    <t>50*25</t>
  </si>
  <si>
    <t>50*30</t>
  </si>
  <si>
    <t>60*8</t>
  </si>
  <si>
    <t>60*10</t>
  </si>
  <si>
    <t>60*12</t>
  </si>
  <si>
    <t>60*15</t>
  </si>
  <si>
    <t>60*16</t>
  </si>
  <si>
    <t>60*20</t>
  </si>
  <si>
    <t>60*25</t>
  </si>
  <si>
    <t>60*30</t>
  </si>
  <si>
    <t>60*40</t>
  </si>
  <si>
    <t>70*8</t>
  </si>
  <si>
    <t>70*10</t>
  </si>
  <si>
    <t>70*12</t>
  </si>
  <si>
    <t>70*15</t>
  </si>
  <si>
    <t>70*20</t>
  </si>
  <si>
    <t>70*25</t>
  </si>
  <si>
    <t>70*30</t>
  </si>
  <si>
    <t>70*40</t>
  </si>
  <si>
    <t>70*50</t>
  </si>
  <si>
    <t>80*8</t>
  </si>
  <si>
    <t>80*10</t>
  </si>
  <si>
    <t>80*12</t>
  </si>
  <si>
    <t>80*15</t>
  </si>
  <si>
    <t>80*17</t>
  </si>
  <si>
    <t>80*20</t>
  </si>
  <si>
    <t>80*25</t>
  </si>
  <si>
    <t>80*30</t>
  </si>
  <si>
    <t>80*40</t>
  </si>
  <si>
    <t>80*50</t>
  </si>
  <si>
    <t>80*60</t>
  </si>
  <si>
    <t>100*10</t>
  </si>
  <si>
    <t>100*12</t>
  </si>
  <si>
    <t>100*15</t>
  </si>
  <si>
    <t>100*20</t>
  </si>
  <si>
    <t>100*25</t>
  </si>
  <si>
    <t>100*30</t>
  </si>
  <si>
    <t>100*40</t>
  </si>
  <si>
    <t>120*15</t>
  </si>
  <si>
    <t>120*20</t>
  </si>
  <si>
    <t>120*25</t>
  </si>
  <si>
    <t>120*30</t>
  </si>
  <si>
    <t>120*40</t>
  </si>
  <si>
    <t>120*50</t>
  </si>
  <si>
    <t>120*60</t>
  </si>
  <si>
    <t>130*15</t>
  </si>
  <si>
    <t>140*20</t>
  </si>
  <si>
    <t>150*10</t>
  </si>
  <si>
    <t>150*15</t>
  </si>
  <si>
    <t>150*20</t>
  </si>
  <si>
    <t>150*25</t>
  </si>
  <si>
    <t>150*30</t>
  </si>
  <si>
    <t>150*40</t>
  </si>
  <si>
    <t>160*25</t>
  </si>
  <si>
    <t>160*40</t>
  </si>
  <si>
    <t>20*6</t>
  </si>
  <si>
    <t>20*7</t>
  </si>
  <si>
    <t>25*5</t>
  </si>
  <si>
    <t>25*8</t>
  </si>
  <si>
    <t>25*10</t>
  </si>
  <si>
    <t>35*5</t>
  </si>
  <si>
    <t>35*8</t>
  </si>
  <si>
    <t>35*10</t>
  </si>
  <si>
    <t>35*12</t>
  </si>
  <si>
    <t>35*15</t>
  </si>
  <si>
    <t>35*20</t>
  </si>
  <si>
    <t>45*15</t>
  </si>
  <si>
    <t>50*40</t>
  </si>
  <si>
    <t>60*50</t>
  </si>
  <si>
    <t>100*50</t>
  </si>
  <si>
    <t>120*10</t>
  </si>
  <si>
    <t>20*20</t>
  </si>
  <si>
    <t>22*22</t>
  </si>
  <si>
    <t>25*25</t>
  </si>
  <si>
    <t>26*26</t>
  </si>
  <si>
    <t>28*28</t>
  </si>
  <si>
    <t>30*30</t>
  </si>
  <si>
    <t>32*32</t>
  </si>
  <si>
    <t>35*35</t>
  </si>
  <si>
    <t>40*40</t>
  </si>
  <si>
    <t>45*45</t>
  </si>
  <si>
    <t>50*50</t>
  </si>
  <si>
    <t>55*55</t>
  </si>
  <si>
    <t>60*60</t>
  </si>
  <si>
    <t>65*65</t>
  </si>
  <si>
    <t>70*70</t>
  </si>
  <si>
    <t>100*100</t>
  </si>
  <si>
    <t>110*110</t>
  </si>
  <si>
    <t>120*120</t>
  </si>
  <si>
    <t>125*125</t>
  </si>
  <si>
    <t>130*130</t>
  </si>
  <si>
    <t>140*140</t>
  </si>
  <si>
    <t>150*150</t>
  </si>
  <si>
    <t>160*160</t>
  </si>
  <si>
    <t>170*170</t>
  </si>
  <si>
    <t>180*180</t>
  </si>
  <si>
    <t>200*200</t>
  </si>
  <si>
    <t>220*220</t>
  </si>
  <si>
    <t>237*237</t>
  </si>
  <si>
    <t>240*240</t>
  </si>
  <si>
    <t>242*242</t>
  </si>
  <si>
    <t>250*250</t>
  </si>
  <si>
    <t>282*282</t>
  </si>
  <si>
    <t>300*300</t>
  </si>
  <si>
    <t>340*340</t>
  </si>
  <si>
    <t>350*350</t>
  </si>
  <si>
    <t>6*6</t>
  </si>
  <si>
    <t>8*8</t>
  </si>
  <si>
    <t>12*12</t>
  </si>
  <si>
    <t>14*14</t>
  </si>
  <si>
    <t>16*16</t>
  </si>
  <si>
    <t>18*18</t>
  </si>
  <si>
    <t>24*24</t>
  </si>
  <si>
    <t>120*14</t>
  </si>
  <si>
    <t>130*20</t>
  </si>
  <si>
    <t>230*153</t>
  </si>
  <si>
    <t>250*190</t>
  </si>
  <si>
    <t>255*250</t>
  </si>
  <si>
    <t>280*135</t>
  </si>
  <si>
    <t>283*135</t>
  </si>
  <si>
    <t>298*165</t>
  </si>
  <si>
    <t>300*130</t>
  </si>
  <si>
    <t>300*132</t>
  </si>
  <si>
    <t>300*133</t>
  </si>
  <si>
    <t>303*132</t>
  </si>
  <si>
    <t>300*163</t>
  </si>
  <si>
    <t>310*145</t>
  </si>
  <si>
    <t>310*255</t>
  </si>
  <si>
    <t>350*255</t>
  </si>
  <si>
    <t>385*148</t>
  </si>
  <si>
    <t>70*60</t>
  </si>
  <si>
    <t>355*80</t>
  </si>
  <si>
    <t>405*80</t>
  </si>
  <si>
    <t>405*120</t>
  </si>
  <si>
    <t>455*80</t>
  </si>
  <si>
    <t>22*2030*3680</t>
  </si>
  <si>
    <t>22*2040*3660</t>
  </si>
  <si>
    <t>25*2080*3520</t>
  </si>
  <si>
    <t>210*210</t>
  </si>
  <si>
    <t>225*225</t>
  </si>
  <si>
    <t>280*280</t>
  </si>
  <si>
    <t>320*320</t>
  </si>
  <si>
    <t>365*365</t>
  </si>
  <si>
    <t>460*460</t>
  </si>
  <si>
    <t>600*600</t>
  </si>
  <si>
    <t>108*45</t>
  </si>
  <si>
    <t>145*45</t>
  </si>
  <si>
    <t>185*140</t>
  </si>
  <si>
    <t>385*185</t>
  </si>
  <si>
    <t>50*6</t>
  </si>
  <si>
    <t>50*8</t>
  </si>
  <si>
    <t>70*16</t>
  </si>
  <si>
    <t>100*16</t>
  </si>
  <si>
    <t xml:space="preserve">Hexagon Automat </t>
  </si>
  <si>
    <t>Hexagon Transmission ST37</t>
  </si>
  <si>
    <t>Hot Drawn Steel Sheet</t>
  </si>
  <si>
    <t>Cold Drawn Steel Sheet</t>
  </si>
  <si>
    <t>Steel Square Shape</t>
  </si>
  <si>
    <t>Cold Drawn Square</t>
  </si>
  <si>
    <t>Steel Square Shape ZF-1</t>
  </si>
  <si>
    <t xml:space="preserve">SAE-4140 SHEET </t>
  </si>
  <si>
    <t>SAE-4150 SHEET</t>
  </si>
  <si>
    <t>SAE- 4140 SHEET</t>
  </si>
  <si>
    <t>SAE-4140  SHEET QT</t>
  </si>
  <si>
    <t xml:space="preserve">SAE-4140 STEEL SQUARE SHAPE </t>
  </si>
  <si>
    <t>Spring Steel Sheet</t>
  </si>
  <si>
    <t>95*32</t>
  </si>
  <si>
    <t>215*20</t>
  </si>
  <si>
    <t>330*45</t>
  </si>
  <si>
    <t>180*25</t>
  </si>
  <si>
    <t>183*170</t>
  </si>
  <si>
    <t>185*30</t>
  </si>
  <si>
    <t>405*280</t>
  </si>
  <si>
    <t>250*70</t>
  </si>
  <si>
    <t>355*60</t>
  </si>
  <si>
    <t>80*80</t>
  </si>
  <si>
    <t>230*230</t>
  </si>
  <si>
    <t>205*120</t>
  </si>
  <si>
    <t>350*150</t>
  </si>
  <si>
    <t>280*40</t>
  </si>
  <si>
    <t>500*60</t>
  </si>
  <si>
    <t>190*93</t>
  </si>
  <si>
    <t>60*7</t>
  </si>
  <si>
    <t>160*20</t>
  </si>
  <si>
    <t>20*10</t>
  </si>
  <si>
    <t>30*10</t>
  </si>
  <si>
    <t>10*10</t>
  </si>
  <si>
    <t>185*15</t>
  </si>
  <si>
    <t>210*140</t>
  </si>
  <si>
    <t>150*130</t>
  </si>
  <si>
    <t>180*140</t>
  </si>
  <si>
    <t>225*250</t>
  </si>
  <si>
    <t>235*140</t>
  </si>
  <si>
    <t>280*140</t>
  </si>
  <si>
    <t>150*95</t>
  </si>
  <si>
    <t>200*75</t>
  </si>
  <si>
    <t>230*16</t>
  </si>
  <si>
    <t>152*36</t>
  </si>
  <si>
    <t>205*20</t>
  </si>
  <si>
    <t>25*35</t>
  </si>
  <si>
    <t>150*33</t>
  </si>
  <si>
    <t>175*75</t>
  </si>
  <si>
    <t>200*150</t>
  </si>
  <si>
    <t>250*80</t>
  </si>
  <si>
    <t>300*150</t>
  </si>
  <si>
    <t>260*210</t>
  </si>
  <si>
    <t>18*17</t>
  </si>
  <si>
    <t>162*50</t>
  </si>
  <si>
    <t xml:space="preserve">180*50   </t>
  </si>
  <si>
    <t>215*18</t>
  </si>
  <si>
    <t>250*150</t>
  </si>
  <si>
    <t>350*80</t>
  </si>
  <si>
    <t>400*100</t>
  </si>
  <si>
    <t>560*260</t>
  </si>
  <si>
    <t>185*155</t>
  </si>
  <si>
    <t>210*95</t>
  </si>
  <si>
    <t>265*25</t>
  </si>
  <si>
    <t>400*150</t>
  </si>
  <si>
    <t>645*460</t>
  </si>
  <si>
    <t>140*50</t>
  </si>
  <si>
    <t>170*40</t>
  </si>
  <si>
    <t>190*100</t>
  </si>
  <si>
    <t>215*81</t>
  </si>
  <si>
    <t>265*50</t>
  </si>
  <si>
    <t>500*43</t>
  </si>
  <si>
    <t>90*30</t>
  </si>
  <si>
    <t>170*55</t>
  </si>
  <si>
    <t>200*80</t>
  </si>
  <si>
    <t>240*19</t>
  </si>
  <si>
    <t>300*100</t>
  </si>
  <si>
    <t>290*64</t>
  </si>
  <si>
    <t>50*1085*860</t>
  </si>
  <si>
    <t>40*2000*5640</t>
  </si>
  <si>
    <t>36*1700*2890</t>
  </si>
  <si>
    <t>36*1445*565</t>
  </si>
  <si>
    <t>187*110*120</t>
  </si>
  <si>
    <t>150*110*110</t>
  </si>
  <si>
    <t>150*80*95</t>
  </si>
  <si>
    <t>32*45*160</t>
  </si>
  <si>
    <t>27*1685*3270</t>
  </si>
  <si>
    <t>25*1890*1955</t>
  </si>
  <si>
    <t>260*260</t>
  </si>
  <si>
    <t>270*270</t>
  </si>
  <si>
    <t>310*310</t>
  </si>
  <si>
    <t>60*9</t>
  </si>
  <si>
    <t>SAE ST52-3 QUALITY STEEL SHEETS</t>
  </si>
  <si>
    <t>Hexagon SAE 1030</t>
  </si>
  <si>
    <t>Hexagon SAE 1040</t>
  </si>
  <si>
    <t>CK 45 Quality Steel Sheets</t>
  </si>
  <si>
    <t xml:space="preserve">SAE-7245 Flat Steel </t>
  </si>
  <si>
    <t>255*150</t>
  </si>
  <si>
    <t>535*535</t>
  </si>
  <si>
    <t>180*50</t>
  </si>
  <si>
    <t>Hexagon Steel (OD In)</t>
  </si>
  <si>
    <t>CARBON SHEET (OD*ID In)</t>
  </si>
  <si>
    <t xml:space="preserve"> CARBURISED SHEET (OD*ID In)</t>
  </si>
  <si>
    <t>4140 SHEET (OD*ID In)</t>
  </si>
  <si>
    <t>SAE-7245 STEEL SHEET (OD*ID In)</t>
  </si>
  <si>
    <t>51CrV4  (OD*ID In)</t>
  </si>
  <si>
    <t>HEXAGON STEEL (OD mm)</t>
  </si>
  <si>
    <t>SAE ST52-3 Flat Bars</t>
  </si>
  <si>
    <t>CK 45 Flat Bars</t>
  </si>
  <si>
    <t>SAE- 4140 Sheet</t>
  </si>
  <si>
    <t>SAE-4140 Sheet QT</t>
  </si>
  <si>
    <t>CARBON FLAT BAR (OD*ID mm)</t>
  </si>
  <si>
    <t xml:space="preserve"> CARBURISED FLAT BAR (OD*ID mm)</t>
  </si>
  <si>
    <t>TEMPERED STEEL (OD*ID mm)</t>
  </si>
  <si>
    <t>SAE-7245 FLAT BAR (OD*ID mm)</t>
  </si>
  <si>
    <t>SAE 1010 Cold Drawn Flat Bars</t>
  </si>
  <si>
    <t>SAE 1010 Cold Drawn Square Flat Bars</t>
  </si>
  <si>
    <t>SAE 1040 Hot Drawn Flat Bars</t>
  </si>
  <si>
    <t>SAE 1040 Hot Drawn Square Flat Bars</t>
  </si>
  <si>
    <t>20MnCr5/1.7147 Square Flat Bar</t>
  </si>
  <si>
    <t xml:space="preserve">SAE 4140 Flat Bar </t>
  </si>
  <si>
    <t>SAE 4150 Flat Bar</t>
  </si>
  <si>
    <t>SAE 4140 Square Flat Bar</t>
  </si>
  <si>
    <t xml:space="preserve">SAE 7245 Flat Bar </t>
  </si>
  <si>
    <t>4140 STEEL SHEET  (T*W*L  mm)</t>
  </si>
  <si>
    <t>55Cr3  (OD*ID mm)</t>
  </si>
  <si>
    <t>55Cr3 Spring Steel Flat 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</si>
</sst>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₺&quot;* #,##0.00_-;\-&quot;₺&quot;* #,##0.00_-;_-&quot;₺&quot;* &quot;-&quot;??_-;_-@_-"/>
  </numFmts>
  <fonts count="9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4"/>
      <color theme="0"/>
      <name val="Calibri"/>
      <family val="2"/>
      <scheme val="minor"/>
    </font>
    <font>
      <b/>
      <sz val="12"/>
      <color rgb="FF202124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2595B6"/>
        <bgColor indexed="64"/>
      </patternFill>
    </fill>
    <fill>
      <patternFill patternType="solid">
        <fgColor rgb="FFCFCFC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4" fontId="2" fillId="0" borderId="0" applyFont="0" applyFill="0" applyBorder="0" applyAlignment="0" applyProtection="0"/>
  </cellStyleXfs>
  <cellXfs count="42">
    <xf numFmtId="0" fontId="0" fillId="0" borderId="0" xfId="0"/>
    <xf numFmtId="0" fontId="0" fillId="0" borderId="2" xfId="0" applyBorder="1" applyAlignment="1">
      <alignment horizontal="center" vertical="center"/>
    </xf>
    <xf numFmtId="0" fontId="1" fillId="0" borderId="0" xfId="0" applyFont="1"/>
    <xf numFmtId="0" fontId="5" fillId="0" borderId="2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4" borderId="0" xfId="1" applyFont="1" applyFill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5" fillId="5" borderId="2" xfId="1" applyFont="1" applyFill="1" applyBorder="1" applyAlignment="1">
      <alignment horizontal="center" vertical="center" wrapText="1"/>
    </xf>
    <xf numFmtId="0" fontId="5" fillId="0" borderId="0" xfId="0" applyFont="1"/>
    <xf numFmtId="0" fontId="4" fillId="6" borderId="0" xfId="1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4" borderId="0" xfId="1" applyFont="1" applyFill="1" applyAlignment="1">
      <alignment horizontal="left" vertical="center" wrapText="1"/>
    </xf>
    <xf numFmtId="0" fontId="7" fillId="3" borderId="0" xfId="1" applyFont="1" applyFill="1" applyAlignment="1">
      <alignment horizontal="left"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6" fillId="0" borderId="2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6" fillId="0" borderId="6" xfId="1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2" fontId="5" fillId="0" borderId="2" xfId="1" applyNumberFormat="1" applyFont="1" applyBorder="1" applyAlignment="1">
      <alignment horizontal="center" vertical="center"/>
    </xf>
    <xf numFmtId="2" fontId="5" fillId="0" borderId="0" xfId="1" applyNumberFormat="1" applyFont="1" applyAlignment="1">
      <alignment horizontal="center" vertical="center"/>
    </xf>
    <xf numFmtId="2" fontId="0" fillId="0" borderId="0" xfId="0" applyNumberFormat="1"/>
    <xf numFmtId="2" fontId="5" fillId="0" borderId="0" xfId="1" applyNumberFormat="1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/>
    </xf>
    <xf numFmtId="2" fontId="0" fillId="0" borderId="2" xfId="0" applyNumberFormat="1" applyBorder="1" applyAlignment="1">
      <alignment vertical="center" wrapText="1"/>
    </xf>
    <xf numFmtId="2" fontId="5" fillId="0" borderId="0" xfId="0" applyNumberFormat="1" applyFont="1"/>
    <xf numFmtId="2" fontId="1" fillId="0" borderId="0" xfId="0" applyNumberFormat="1" applyFont="1"/>
    <xf numFmtId="0" fontId="7" fillId="3" borderId="1" xfId="1" applyFont="1" applyFill="1" applyBorder="1" applyAlignment="1">
      <alignment horizontal="left" vertical="center" wrapText="1"/>
    </xf>
    <xf numFmtId="0" fontId="3" fillId="2" borderId="0" xfId="1" applyFont="1" applyFill="1" applyAlignment="1">
      <alignment horizontal="center" vertical="center" wrapText="1"/>
    </xf>
    <xf numFmtId="0" fontId="7" fillId="6" borderId="0" xfId="1" applyFont="1" applyFill="1" applyAlignment="1">
      <alignment horizontal="left" vertical="center"/>
    </xf>
    <xf numFmtId="0" fontId="7" fillId="3" borderId="0" xfId="1" applyFont="1" applyFill="1" applyAlignment="1">
      <alignment horizontal="left" vertical="center" wrapText="1"/>
    </xf>
    <xf numFmtId="0" fontId="7" fillId="3" borderId="5" xfId="1" applyFont="1" applyFill="1" applyBorder="1" applyAlignment="1">
      <alignment horizontal="left" vertical="center" wrapText="1"/>
    </xf>
    <xf numFmtId="0" fontId="7" fillId="3" borderId="4" xfId="1" applyFont="1" applyFill="1" applyBorder="1" applyAlignment="1">
      <alignment horizontal="left" vertical="center" wrapText="1"/>
    </xf>
    <xf numFmtId="164" fontId="7" fillId="3" borderId="0" xfId="2" applyFont="1" applyFill="1" applyBorder="1" applyAlignment="1">
      <alignment horizontal="left" vertical="center" wrapText="1"/>
    </xf>
  </cellXfs>
  <cellStyles count="3">
    <cellStyle name="Currency 2" xfId="2" xr:uid="{156D616C-1E9C-4F04-B909-B0D49999C33E}"/>
    <cellStyle name="Normal" xfId="0" builtinId="0"/>
    <cellStyle name="Normal 2" xfId="1" xr:uid="{FCF211CB-1D17-4901-9190-45B3E15E11F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71"/>
  <sheetViews>
    <sheetView tabSelected="1" topLeftCell="A40" zoomScaleNormal="100" workbookViewId="0">
      <selection activeCell="I71" sqref="I71"/>
    </sheetView>
  </sheetViews>
  <sheetFormatPr defaultColWidth="14.140625" defaultRowHeight="15" x14ac:dyDescent="0.25"/>
  <cols>
    <col min="1" max="1" width="28.28515625" style="24" bestFit="1" customWidth="1"/>
    <col min="2" max="2" width="12.7109375" style="13" customWidth="1"/>
    <col min="3" max="6" width="12.7109375" style="13" bestFit="1" customWidth="1"/>
    <col min="7" max="8" width="9.7109375" style="13" bestFit="1" customWidth="1"/>
    <col min="9" max="10" width="11.7109375" style="13" bestFit="1" customWidth="1"/>
    <col min="11" max="11" width="7.85546875" style="13" bestFit="1" customWidth="1"/>
    <col min="12" max="12" width="14.140625" style="2"/>
    <col min="13" max="17" width="8" style="2" bestFit="1" customWidth="1"/>
    <col min="18" max="18" width="7" style="2" bestFit="1" customWidth="1"/>
    <col min="19" max="22" width="8" style="2" bestFit="1" customWidth="1"/>
    <col min="23" max="16384" width="14.140625" style="2"/>
  </cols>
  <sheetData>
    <row r="1" spans="1:21" ht="18.75" x14ac:dyDescent="0.25">
      <c r="A1" s="36" t="s">
        <v>307</v>
      </c>
      <c r="B1" s="36"/>
      <c r="C1" s="36"/>
      <c r="D1" s="36"/>
      <c r="E1" s="36"/>
      <c r="F1" s="36"/>
      <c r="G1" s="36"/>
      <c r="H1" s="36"/>
      <c r="I1" s="36"/>
      <c r="J1" s="36"/>
      <c r="K1" s="36"/>
      <c r="M1"/>
      <c r="N1"/>
      <c r="O1"/>
    </row>
    <row r="2" spans="1:21" ht="15.75" x14ac:dyDescent="0.25">
      <c r="A2" s="14" t="s">
        <v>202</v>
      </c>
      <c r="B2" s="3">
        <v>70</v>
      </c>
      <c r="C2" s="4"/>
      <c r="D2" s="5"/>
      <c r="E2" s="5"/>
      <c r="F2" s="5"/>
      <c r="G2" s="5"/>
      <c r="H2" s="5"/>
      <c r="I2" s="6"/>
      <c r="J2" s="5"/>
      <c r="K2" s="5"/>
      <c r="M2"/>
      <c r="N2"/>
      <c r="O2"/>
    </row>
    <row r="3" spans="1:21" ht="15.75" x14ac:dyDescent="0.25">
      <c r="A3" s="15"/>
      <c r="B3" s="4"/>
      <c r="C3" s="4"/>
      <c r="D3" s="4"/>
      <c r="E3" s="4"/>
      <c r="F3" s="4"/>
      <c r="G3" s="4"/>
      <c r="H3" s="4"/>
      <c r="I3" s="4"/>
      <c r="J3" s="4"/>
      <c r="K3" s="4"/>
      <c r="M3"/>
      <c r="N3"/>
      <c r="O3"/>
    </row>
    <row r="4" spans="1:21" ht="15.75" x14ac:dyDescent="0.25">
      <c r="A4" s="14" t="s">
        <v>294</v>
      </c>
      <c r="B4" s="7">
        <v>46</v>
      </c>
      <c r="C4" s="4"/>
      <c r="D4" s="5"/>
      <c r="E4" s="5"/>
      <c r="F4" s="5"/>
      <c r="G4" s="5"/>
      <c r="H4" s="5"/>
      <c r="I4" s="5"/>
      <c r="J4" s="5"/>
      <c r="K4" s="5"/>
      <c r="M4"/>
      <c r="N4"/>
      <c r="O4"/>
    </row>
    <row r="5" spans="1:21" ht="15.75" x14ac:dyDescent="0.25">
      <c r="A5" s="15"/>
      <c r="B5" s="4"/>
      <c r="C5" s="4"/>
      <c r="D5" s="4"/>
      <c r="E5" s="4"/>
      <c r="F5" s="4"/>
      <c r="G5" s="4"/>
      <c r="H5" s="4"/>
      <c r="I5" s="4"/>
      <c r="J5" s="4"/>
      <c r="K5" s="4"/>
      <c r="M5"/>
      <c r="N5"/>
      <c r="O5"/>
    </row>
    <row r="6" spans="1:21" x14ac:dyDescent="0.25">
      <c r="A6" s="37" t="s">
        <v>295</v>
      </c>
      <c r="B6" s="3">
        <v>22</v>
      </c>
      <c r="C6" s="7">
        <v>24</v>
      </c>
      <c r="D6" s="8">
        <v>27</v>
      </c>
      <c r="E6" s="8">
        <v>30</v>
      </c>
      <c r="F6" s="8">
        <v>32</v>
      </c>
      <c r="G6" s="8">
        <v>36</v>
      </c>
      <c r="H6" s="8">
        <v>41</v>
      </c>
      <c r="I6" s="8">
        <v>46</v>
      </c>
      <c r="J6" s="8">
        <v>50</v>
      </c>
      <c r="K6" s="8">
        <v>55</v>
      </c>
      <c r="M6"/>
      <c r="N6"/>
      <c r="O6"/>
    </row>
    <row r="7" spans="1:21" x14ac:dyDescent="0.25">
      <c r="A7" s="37"/>
      <c r="B7" s="7">
        <v>60</v>
      </c>
      <c r="C7" s="8">
        <v>65</v>
      </c>
      <c r="D7" s="8">
        <v>70</v>
      </c>
      <c r="E7" s="8">
        <v>85</v>
      </c>
      <c r="F7" s="5"/>
      <c r="G7" s="6"/>
      <c r="H7" s="6"/>
      <c r="I7" s="5"/>
      <c r="J7" s="6"/>
      <c r="K7" s="5"/>
      <c r="M7"/>
      <c r="N7"/>
      <c r="O7"/>
    </row>
    <row r="8" spans="1:21" ht="15.75" x14ac:dyDescent="0.25">
      <c r="A8" s="16"/>
      <c r="B8" s="9"/>
      <c r="C8" s="9"/>
      <c r="D8" s="6"/>
      <c r="E8" s="6"/>
      <c r="F8" s="6"/>
      <c r="G8" s="6"/>
      <c r="H8" s="6"/>
      <c r="I8" s="6"/>
      <c r="J8" s="6"/>
      <c r="K8" s="6"/>
      <c r="M8"/>
      <c r="N8"/>
      <c r="O8"/>
    </row>
    <row r="9" spans="1:21" ht="15.75" x14ac:dyDescent="0.25">
      <c r="A9" s="17" t="s">
        <v>201</v>
      </c>
      <c r="B9" s="7">
        <v>14</v>
      </c>
      <c r="C9" s="7">
        <v>17</v>
      </c>
      <c r="D9" s="7">
        <v>19</v>
      </c>
      <c r="E9" s="8">
        <v>27</v>
      </c>
      <c r="F9" s="8">
        <v>30</v>
      </c>
      <c r="G9" s="8">
        <v>32</v>
      </c>
      <c r="H9" s="8">
        <v>41</v>
      </c>
      <c r="I9" s="6"/>
      <c r="J9" s="6"/>
      <c r="K9" s="6"/>
      <c r="M9"/>
      <c r="N9"/>
      <c r="O9"/>
    </row>
    <row r="10" spans="1:21" ht="18.75" x14ac:dyDescent="0.25">
      <c r="A10" s="36" t="s">
        <v>312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M10"/>
      <c r="N10"/>
      <c r="O10"/>
    </row>
    <row r="11" spans="1:21" x14ac:dyDescent="0.25">
      <c r="A11" s="35" t="s">
        <v>309</v>
      </c>
      <c r="B11" s="3" t="s">
        <v>214</v>
      </c>
      <c r="C11" s="3" t="s">
        <v>82</v>
      </c>
      <c r="D11" s="3" t="s">
        <v>217</v>
      </c>
      <c r="E11" s="3" t="s">
        <v>218</v>
      </c>
      <c r="F11" s="3" t="s">
        <v>219</v>
      </c>
      <c r="G11" s="3" t="s">
        <v>229</v>
      </c>
      <c r="H11" s="3" t="s">
        <v>0</v>
      </c>
      <c r="I11" s="3" t="s">
        <v>225</v>
      </c>
      <c r="J11" s="3" t="s">
        <v>215</v>
      </c>
      <c r="K11" s="3" t="s">
        <v>221</v>
      </c>
      <c r="U11" s="5"/>
    </row>
    <row r="12" spans="1:21" x14ac:dyDescent="0.25">
      <c r="A12" s="35"/>
      <c r="B12" s="3" t="s">
        <v>1</v>
      </c>
      <c r="C12" s="3" t="s">
        <v>2</v>
      </c>
      <c r="D12" s="3" t="s">
        <v>3</v>
      </c>
      <c r="E12" s="3" t="s">
        <v>298</v>
      </c>
      <c r="F12" s="3" t="s">
        <v>4</v>
      </c>
      <c r="G12" s="3" t="s">
        <v>5</v>
      </c>
      <c r="H12" s="3" t="s">
        <v>227</v>
      </c>
      <c r="I12" s="3" t="s">
        <v>6</v>
      </c>
      <c r="J12" s="3" t="s">
        <v>7</v>
      </c>
      <c r="K12" s="3" t="s">
        <v>8</v>
      </c>
      <c r="U12" s="5"/>
    </row>
    <row r="13" spans="1:21" x14ac:dyDescent="0.25">
      <c r="A13" s="35"/>
      <c r="B13" s="3" t="s">
        <v>9</v>
      </c>
      <c r="C13" s="3" t="s">
        <v>216</v>
      </c>
      <c r="D13" s="3" t="s">
        <v>226</v>
      </c>
      <c r="E13" s="3" t="s">
        <v>10</v>
      </c>
      <c r="F13" s="3" t="s">
        <v>11</v>
      </c>
      <c r="G13" s="3" t="s">
        <v>12</v>
      </c>
      <c r="H13" s="3" t="s">
        <v>13</v>
      </c>
      <c r="I13" s="3" t="s">
        <v>14</v>
      </c>
      <c r="J13" s="3" t="s">
        <v>222</v>
      </c>
      <c r="K13" s="3" t="s">
        <v>15</v>
      </c>
      <c r="U13" s="5"/>
    </row>
    <row r="14" spans="1:21" x14ac:dyDescent="0.25">
      <c r="A14" s="35"/>
      <c r="B14" s="3" t="s">
        <v>16</v>
      </c>
      <c r="C14" s="3" t="s">
        <v>17</v>
      </c>
      <c r="D14" s="3" t="s">
        <v>18</v>
      </c>
      <c r="E14" s="3" t="s">
        <v>19</v>
      </c>
      <c r="F14" s="3" t="s">
        <v>20</v>
      </c>
      <c r="G14" s="3" t="s">
        <v>21</v>
      </c>
      <c r="H14" s="3" t="s">
        <v>22</v>
      </c>
      <c r="I14" s="3" t="s">
        <v>23</v>
      </c>
      <c r="J14" s="3" t="s">
        <v>24</v>
      </c>
      <c r="K14" s="3" t="s">
        <v>25</v>
      </c>
      <c r="T14" s="5"/>
      <c r="U14" s="5"/>
    </row>
    <row r="15" spans="1:21" x14ac:dyDescent="0.25">
      <c r="A15" s="35"/>
      <c r="B15" s="3" t="s">
        <v>220</v>
      </c>
      <c r="C15" s="3" t="s">
        <v>26</v>
      </c>
      <c r="D15" s="3" t="s">
        <v>27</v>
      </c>
      <c r="E15" s="3" t="s">
        <v>28</v>
      </c>
      <c r="F15" s="3" t="s">
        <v>29</v>
      </c>
      <c r="G15" s="3" t="s">
        <v>30</v>
      </c>
      <c r="H15" s="3" t="s">
        <v>228</v>
      </c>
      <c r="I15" s="3" t="s">
        <v>31</v>
      </c>
      <c r="J15" s="3" t="s">
        <v>32</v>
      </c>
      <c r="K15" s="3" t="s">
        <v>33</v>
      </c>
      <c r="T15" s="5"/>
      <c r="U15" s="5"/>
    </row>
    <row r="16" spans="1:21" x14ac:dyDescent="0.25">
      <c r="A16" s="39"/>
      <c r="B16" s="3" t="s">
        <v>34</v>
      </c>
      <c r="T16" s="5"/>
      <c r="U16" s="5"/>
    </row>
    <row r="17" spans="1:15" ht="15.75" x14ac:dyDescent="0.25">
      <c r="A17" s="19"/>
      <c r="B17" s="5"/>
      <c r="C17" s="5"/>
      <c r="D17" s="6"/>
      <c r="E17" s="5"/>
      <c r="F17" s="5"/>
      <c r="G17" s="5"/>
      <c r="H17" s="5"/>
      <c r="I17" s="5"/>
      <c r="J17" s="5"/>
      <c r="K17" s="5"/>
      <c r="M17"/>
      <c r="N17"/>
      <c r="O17"/>
    </row>
    <row r="18" spans="1:15" x14ac:dyDescent="0.25">
      <c r="A18" s="40" t="s">
        <v>318</v>
      </c>
      <c r="B18" s="8" t="s">
        <v>35</v>
      </c>
      <c r="C18" s="8" t="s">
        <v>36</v>
      </c>
      <c r="D18" s="8" t="s">
        <v>37</v>
      </c>
      <c r="E18" s="8" t="s">
        <v>38</v>
      </c>
      <c r="F18" s="8" t="s">
        <v>39</v>
      </c>
      <c r="G18" s="8" t="s">
        <v>40</v>
      </c>
      <c r="H18" s="8" t="s">
        <v>41</v>
      </c>
      <c r="I18" s="8" t="s">
        <v>42</v>
      </c>
      <c r="J18" s="8" t="s">
        <v>43</v>
      </c>
      <c r="K18" s="8" t="s">
        <v>44</v>
      </c>
    </row>
    <row r="19" spans="1:15" x14ac:dyDescent="0.25">
      <c r="A19" s="35"/>
      <c r="B19" s="8" t="s">
        <v>45</v>
      </c>
      <c r="C19" s="8" t="s">
        <v>46</v>
      </c>
      <c r="D19" s="8" t="s">
        <v>47</v>
      </c>
      <c r="E19" s="8" t="s">
        <v>48</v>
      </c>
      <c r="F19" s="8" t="s">
        <v>49</v>
      </c>
      <c r="G19" s="5" t="s">
        <v>115</v>
      </c>
      <c r="H19" s="8" t="s">
        <v>230</v>
      </c>
      <c r="I19" s="8" t="s">
        <v>50</v>
      </c>
      <c r="J19" s="8" t="s">
        <v>51</v>
      </c>
      <c r="K19" s="8" t="s">
        <v>52</v>
      </c>
    </row>
    <row r="20" spans="1:15" x14ac:dyDescent="0.25">
      <c r="A20" s="35"/>
      <c r="B20" s="8" t="s">
        <v>53</v>
      </c>
      <c r="C20" s="8" t="s">
        <v>54</v>
      </c>
      <c r="D20" s="3" t="s">
        <v>55</v>
      </c>
      <c r="E20" s="8" t="s">
        <v>56</v>
      </c>
      <c r="F20" s="8" t="s">
        <v>57</v>
      </c>
      <c r="G20" s="8" t="s">
        <v>58</v>
      </c>
      <c r="H20" s="8" t="s">
        <v>59</v>
      </c>
      <c r="I20" s="8" t="s">
        <v>60</v>
      </c>
      <c r="J20" s="8" t="s">
        <v>61</v>
      </c>
      <c r="K20" s="8" t="s">
        <v>62</v>
      </c>
    </row>
    <row r="21" spans="1:15" x14ac:dyDescent="0.25">
      <c r="A21" s="35"/>
      <c r="B21" s="8" t="s">
        <v>63</v>
      </c>
      <c r="C21" s="8" t="s">
        <v>64</v>
      </c>
      <c r="D21" s="8" t="s">
        <v>65</v>
      </c>
      <c r="E21" s="8" t="s">
        <v>66</v>
      </c>
      <c r="F21" s="8" t="s">
        <v>67</v>
      </c>
      <c r="G21" s="8" t="s">
        <v>68</v>
      </c>
      <c r="H21" s="8" t="s">
        <v>69</v>
      </c>
      <c r="I21" s="8" t="s">
        <v>70</v>
      </c>
      <c r="J21" s="8" t="s">
        <v>71</v>
      </c>
      <c r="K21" s="8" t="s">
        <v>72</v>
      </c>
    </row>
    <row r="22" spans="1:15" x14ac:dyDescent="0.25">
      <c r="A22" s="35"/>
      <c r="B22" s="8" t="s">
        <v>73</v>
      </c>
      <c r="C22" s="8" t="s">
        <v>74</v>
      </c>
      <c r="D22" s="8" t="s">
        <v>75</v>
      </c>
      <c r="E22" s="8" t="s">
        <v>76</v>
      </c>
      <c r="F22" s="8" t="s">
        <v>77</v>
      </c>
      <c r="G22" s="6" t="s">
        <v>78</v>
      </c>
      <c r="H22" s="8" t="s">
        <v>79</v>
      </c>
      <c r="I22" s="8" t="s">
        <v>80</v>
      </c>
      <c r="J22" s="8" t="s">
        <v>81</v>
      </c>
      <c r="K22" s="8" t="s">
        <v>82</v>
      </c>
    </row>
    <row r="23" spans="1:15" x14ac:dyDescent="0.25">
      <c r="A23" s="35"/>
      <c r="B23" s="8" t="s">
        <v>83</v>
      </c>
      <c r="C23" s="8" t="s">
        <v>84</v>
      </c>
      <c r="D23" s="8" t="s">
        <v>85</v>
      </c>
      <c r="E23" s="10" t="s">
        <v>117</v>
      </c>
      <c r="F23" s="8" t="s">
        <v>86</v>
      </c>
      <c r="G23" s="8" t="s">
        <v>87</v>
      </c>
      <c r="H23" s="8" t="s">
        <v>88</v>
      </c>
      <c r="I23" s="8" t="s">
        <v>89</v>
      </c>
      <c r="J23" s="8" t="s">
        <v>90</v>
      </c>
      <c r="K23" s="8" t="s">
        <v>91</v>
      </c>
    </row>
    <row r="24" spans="1:15" x14ac:dyDescent="0.25">
      <c r="A24" s="35"/>
      <c r="B24" s="8" t="s">
        <v>92</v>
      </c>
      <c r="C24" s="8" t="s">
        <v>93</v>
      </c>
      <c r="D24" s="8" t="s">
        <v>94</v>
      </c>
      <c r="E24" s="8" t="s">
        <v>95</v>
      </c>
      <c r="F24" s="8" t="s">
        <v>96</v>
      </c>
      <c r="G24" s="8" t="s">
        <v>97</v>
      </c>
      <c r="H24" s="8" t="s">
        <v>98</v>
      </c>
      <c r="I24" s="8" t="s">
        <v>99</v>
      </c>
      <c r="J24" s="8" t="s">
        <v>100</v>
      </c>
      <c r="K24" s="8" t="s">
        <v>231</v>
      </c>
    </row>
    <row r="25" spans="1:15" x14ac:dyDescent="0.25">
      <c r="A25" s="35"/>
      <c r="B25" s="8" t="s">
        <v>101</v>
      </c>
      <c r="C25" s="8" t="s">
        <v>102</v>
      </c>
      <c r="D25" s="5"/>
      <c r="E25" s="5"/>
      <c r="F25" s="5"/>
      <c r="G25" s="5"/>
      <c r="H25" s="5"/>
      <c r="I25" s="5"/>
      <c r="J25" s="5"/>
      <c r="K25" s="5"/>
    </row>
    <row r="26" spans="1:15" ht="15.75" x14ac:dyDescent="0.25">
      <c r="A26" s="15"/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5" x14ac:dyDescent="0.25">
      <c r="A27" s="38" t="s">
        <v>316</v>
      </c>
      <c r="B27" s="11" t="s">
        <v>103</v>
      </c>
      <c r="C27" s="8" t="s">
        <v>104</v>
      </c>
      <c r="D27" s="8" t="s">
        <v>232</v>
      </c>
      <c r="E27" s="3" t="s">
        <v>105</v>
      </c>
      <c r="F27" s="8" t="s">
        <v>106</v>
      </c>
      <c r="G27" s="8" t="s">
        <v>107</v>
      </c>
      <c r="H27" s="8" t="s">
        <v>233</v>
      </c>
      <c r="I27" s="8" t="s">
        <v>108</v>
      </c>
      <c r="J27" s="8" t="s">
        <v>109</v>
      </c>
      <c r="K27" s="3" t="s">
        <v>110</v>
      </c>
    </row>
    <row r="28" spans="1:15" x14ac:dyDescent="0.25">
      <c r="A28" s="38"/>
      <c r="B28" s="8" t="s">
        <v>111</v>
      </c>
      <c r="C28" s="8" t="s">
        <v>112</v>
      </c>
      <c r="D28" s="3" t="s">
        <v>113</v>
      </c>
      <c r="E28" s="8" t="s">
        <v>36</v>
      </c>
      <c r="F28" s="8" t="s">
        <v>37</v>
      </c>
      <c r="G28" s="8" t="s">
        <v>38</v>
      </c>
      <c r="H28" s="7" t="s">
        <v>39</v>
      </c>
      <c r="I28" s="8" t="s">
        <v>40</v>
      </c>
      <c r="J28" s="8" t="s">
        <v>42</v>
      </c>
      <c r="K28" s="8" t="s">
        <v>114</v>
      </c>
    </row>
    <row r="29" spans="1:15" x14ac:dyDescent="0.25">
      <c r="A29" s="38"/>
      <c r="B29" s="8" t="s">
        <v>44</v>
      </c>
      <c r="C29" s="8" t="s">
        <v>45</v>
      </c>
      <c r="D29" s="8" t="s">
        <v>47</v>
      </c>
      <c r="E29" s="3" t="s">
        <v>48</v>
      </c>
      <c r="F29" s="8" t="s">
        <v>49</v>
      </c>
      <c r="G29" s="3" t="s">
        <v>115</v>
      </c>
      <c r="H29" s="3" t="s">
        <v>50</v>
      </c>
      <c r="I29" s="8" t="s">
        <v>51</v>
      </c>
      <c r="J29" s="8" t="s">
        <v>52</v>
      </c>
      <c r="K29" s="8" t="s">
        <v>53</v>
      </c>
    </row>
    <row r="30" spans="1:15" x14ac:dyDescent="0.25">
      <c r="A30" s="38"/>
      <c r="B30" s="3" t="s">
        <v>55</v>
      </c>
      <c r="C30" s="8" t="s">
        <v>56</v>
      </c>
      <c r="D30" s="8" t="s">
        <v>57</v>
      </c>
      <c r="E30" s="8" t="s">
        <v>58</v>
      </c>
      <c r="F30" s="8" t="s">
        <v>116</v>
      </c>
      <c r="G30" s="8" t="s">
        <v>60</v>
      </c>
      <c r="H30" s="8" t="s">
        <v>62</v>
      </c>
      <c r="I30" s="8" t="s">
        <v>63</v>
      </c>
      <c r="J30" s="3" t="s">
        <v>64</v>
      </c>
      <c r="K30" s="8" t="s">
        <v>65</v>
      </c>
    </row>
    <row r="31" spans="1:15" x14ac:dyDescent="0.25">
      <c r="A31" s="38"/>
      <c r="B31" s="3" t="s">
        <v>66</v>
      </c>
      <c r="C31" s="3" t="s">
        <v>67</v>
      </c>
      <c r="D31" s="3" t="s">
        <v>69</v>
      </c>
      <c r="E31" s="3" t="s">
        <v>71</v>
      </c>
      <c r="F31" s="8" t="s">
        <v>74</v>
      </c>
      <c r="G31" s="8" t="s">
        <v>75</v>
      </c>
      <c r="H31" s="8" t="s">
        <v>76</v>
      </c>
      <c r="I31" s="3" t="s">
        <v>77</v>
      </c>
      <c r="J31" s="8" t="s">
        <v>78</v>
      </c>
      <c r="K31" s="8" t="s">
        <v>79</v>
      </c>
    </row>
    <row r="32" spans="1:15" x14ac:dyDescent="0.25">
      <c r="A32" s="38"/>
      <c r="B32" s="8" t="s">
        <v>81</v>
      </c>
      <c r="C32" s="8" t="s">
        <v>82</v>
      </c>
      <c r="D32" s="8" t="s">
        <v>83</v>
      </c>
      <c r="E32" s="8" t="s">
        <v>84</v>
      </c>
      <c r="F32" s="3" t="s">
        <v>117</v>
      </c>
      <c r="G32" s="8" t="s">
        <v>118</v>
      </c>
      <c r="H32" s="8" t="s">
        <v>87</v>
      </c>
      <c r="I32" s="5"/>
      <c r="J32" s="5"/>
      <c r="K32" s="5"/>
    </row>
    <row r="33" spans="1:14" ht="15.75" x14ac:dyDescent="0.25">
      <c r="A33" s="20"/>
      <c r="B33" s="5"/>
      <c r="C33" s="6"/>
      <c r="D33" s="6"/>
      <c r="E33" s="6"/>
      <c r="F33" s="6"/>
      <c r="G33" s="6"/>
      <c r="H33" s="6"/>
      <c r="I33" s="5"/>
      <c r="J33" s="5"/>
      <c r="K33" s="5"/>
    </row>
    <row r="34" spans="1:14" x14ac:dyDescent="0.25">
      <c r="A34" s="38" t="s">
        <v>319</v>
      </c>
      <c r="B34" s="11" t="s">
        <v>119</v>
      </c>
      <c r="C34" s="8" t="s">
        <v>120</v>
      </c>
      <c r="D34" s="8" t="s">
        <v>121</v>
      </c>
      <c r="E34" s="8" t="s">
        <v>122</v>
      </c>
      <c r="F34" s="8" t="s">
        <v>123</v>
      </c>
      <c r="G34" s="8" t="s">
        <v>124</v>
      </c>
      <c r="H34" s="8" t="s">
        <v>125</v>
      </c>
      <c r="I34" s="8" t="s">
        <v>126</v>
      </c>
      <c r="J34" s="8" t="s">
        <v>127</v>
      </c>
      <c r="K34" s="8" t="s">
        <v>128</v>
      </c>
    </row>
    <row r="35" spans="1:14" x14ac:dyDescent="0.25">
      <c r="A35" s="38"/>
      <c r="B35" s="8" t="s">
        <v>129</v>
      </c>
      <c r="C35" s="8" t="s">
        <v>130</v>
      </c>
      <c r="D35" s="8" t="s">
        <v>131</v>
      </c>
      <c r="E35" s="8" t="s">
        <v>132</v>
      </c>
      <c r="F35" s="8" t="s">
        <v>133</v>
      </c>
      <c r="G35" s="10" t="s">
        <v>223</v>
      </c>
      <c r="H35" s="8" t="s">
        <v>134</v>
      </c>
      <c r="I35" s="8" t="s">
        <v>135</v>
      </c>
      <c r="J35" s="8" t="s">
        <v>136</v>
      </c>
      <c r="K35" s="8" t="s">
        <v>137</v>
      </c>
    </row>
    <row r="36" spans="1:14" x14ac:dyDescent="0.25">
      <c r="A36" s="38"/>
      <c r="B36" s="8" t="s">
        <v>138</v>
      </c>
      <c r="C36" s="8" t="s">
        <v>139</v>
      </c>
      <c r="D36" s="8" t="s">
        <v>140</v>
      </c>
      <c r="E36" s="8" t="s">
        <v>141</v>
      </c>
      <c r="F36" s="8" t="s">
        <v>142</v>
      </c>
      <c r="G36" s="8" t="s">
        <v>143</v>
      </c>
      <c r="H36" s="8" t="s">
        <v>144</v>
      </c>
      <c r="I36" s="8" t="s">
        <v>145</v>
      </c>
      <c r="J36" s="3" t="s">
        <v>224</v>
      </c>
      <c r="K36" s="8" t="s">
        <v>146</v>
      </c>
    </row>
    <row r="37" spans="1:14" x14ac:dyDescent="0.25">
      <c r="A37" s="38"/>
      <c r="B37" s="8" t="s">
        <v>147</v>
      </c>
      <c r="C37" s="8" t="s">
        <v>148</v>
      </c>
      <c r="D37" s="8" t="s">
        <v>149</v>
      </c>
      <c r="E37" s="8" t="s">
        <v>150</v>
      </c>
      <c r="F37" s="3" t="s">
        <v>151</v>
      </c>
      <c r="G37" s="8" t="s">
        <v>152</v>
      </c>
      <c r="H37" s="8" t="s">
        <v>153</v>
      </c>
      <c r="I37" s="8" t="s">
        <v>299</v>
      </c>
      <c r="J37" s="5"/>
      <c r="K37" s="6"/>
    </row>
    <row r="38" spans="1:14" ht="15.75" x14ac:dyDescent="0.25">
      <c r="A38" s="20"/>
      <c r="B38" s="5"/>
      <c r="C38" s="6"/>
      <c r="D38" s="5"/>
      <c r="E38" s="6"/>
      <c r="F38" s="6"/>
      <c r="G38" s="6"/>
      <c r="H38" s="6"/>
      <c r="I38" s="5"/>
      <c r="J38" s="6"/>
      <c r="K38" s="6"/>
    </row>
    <row r="39" spans="1:14" x14ac:dyDescent="0.25">
      <c r="A39" s="38" t="s">
        <v>317</v>
      </c>
      <c r="B39" s="7" t="s">
        <v>154</v>
      </c>
      <c r="C39" s="8" t="s">
        <v>155</v>
      </c>
      <c r="D39" s="3" t="s">
        <v>234</v>
      </c>
      <c r="E39" s="8" t="s">
        <v>156</v>
      </c>
      <c r="F39" s="8" t="s">
        <v>157</v>
      </c>
      <c r="G39" s="8" t="s">
        <v>158</v>
      </c>
      <c r="H39" s="8" t="s">
        <v>159</v>
      </c>
      <c r="I39" s="8" t="s">
        <v>119</v>
      </c>
      <c r="J39" s="8" t="s">
        <v>120</v>
      </c>
      <c r="K39" s="8" t="s">
        <v>160</v>
      </c>
    </row>
    <row r="40" spans="1:14" x14ac:dyDescent="0.25">
      <c r="A40" s="38"/>
      <c r="B40" s="8" t="s">
        <v>121</v>
      </c>
      <c r="C40" s="8" t="s">
        <v>124</v>
      </c>
      <c r="D40" s="8" t="s">
        <v>125</v>
      </c>
      <c r="E40" s="8" t="s">
        <v>126</v>
      </c>
      <c r="F40" s="8" t="s">
        <v>127</v>
      </c>
      <c r="G40" s="8" t="s">
        <v>128</v>
      </c>
      <c r="H40" s="8" t="s">
        <v>129</v>
      </c>
      <c r="I40" s="8" t="s">
        <v>130</v>
      </c>
      <c r="J40" s="8" t="s">
        <v>131</v>
      </c>
      <c r="K40" s="8" t="s">
        <v>132</v>
      </c>
    </row>
    <row r="42" spans="1:14" x14ac:dyDescent="0.25">
      <c r="A42" s="35" t="s">
        <v>308</v>
      </c>
      <c r="B42" s="3" t="s">
        <v>61</v>
      </c>
      <c r="C42" s="3" t="s">
        <v>68</v>
      </c>
      <c r="D42" s="3" t="s">
        <v>118</v>
      </c>
      <c r="E42" s="3" t="s">
        <v>161</v>
      </c>
      <c r="F42" s="3" t="s">
        <v>162</v>
      </c>
      <c r="G42" s="3" t="s">
        <v>237</v>
      </c>
      <c r="H42" s="3" t="s">
        <v>242</v>
      </c>
      <c r="I42" s="3" t="s">
        <v>245</v>
      </c>
      <c r="J42" s="3" t="s">
        <v>238</v>
      </c>
      <c r="K42" s="3" t="s">
        <v>235</v>
      </c>
    </row>
    <row r="43" spans="1:14" x14ac:dyDescent="0.25">
      <c r="A43" s="35"/>
      <c r="B43" s="3" t="s">
        <v>243</v>
      </c>
      <c r="C43" s="3" t="s">
        <v>246</v>
      </c>
      <c r="D43" s="3" t="s">
        <v>236</v>
      </c>
      <c r="E43" s="3" t="s">
        <v>239</v>
      </c>
      <c r="F43" s="3" t="s">
        <v>244</v>
      </c>
      <c r="G43" s="3" t="s">
        <v>163</v>
      </c>
      <c r="H43" s="3" t="s">
        <v>240</v>
      </c>
      <c r="I43" s="3" t="s">
        <v>164</v>
      </c>
      <c r="J43" s="3" t="s">
        <v>165</v>
      </c>
      <c r="K43" s="3" t="s">
        <v>166</v>
      </c>
    </row>
    <row r="44" spans="1:14" x14ac:dyDescent="0.25">
      <c r="A44" s="35"/>
      <c r="B44" s="3" t="s">
        <v>241</v>
      </c>
      <c r="C44" s="3" t="s">
        <v>167</v>
      </c>
      <c r="D44" s="3" t="s">
        <v>168</v>
      </c>
      <c r="E44" s="3" t="s">
        <v>169</v>
      </c>
      <c r="F44" s="3" t="s">
        <v>170</v>
      </c>
      <c r="G44" s="3" t="s">
        <v>171</v>
      </c>
      <c r="H44" s="3" t="s">
        <v>173</v>
      </c>
      <c r="I44" s="3" t="s">
        <v>172</v>
      </c>
      <c r="J44" s="3" t="s">
        <v>174</v>
      </c>
      <c r="K44" s="3" t="s">
        <v>175</v>
      </c>
      <c r="N44" s="5"/>
    </row>
    <row r="45" spans="1:14" x14ac:dyDescent="0.25">
      <c r="A45" s="35"/>
      <c r="B45" s="3" t="s">
        <v>176</v>
      </c>
      <c r="C45" s="3" t="s">
        <v>176</v>
      </c>
      <c r="D45" s="3" t="s">
        <v>177</v>
      </c>
      <c r="K45" s="5"/>
      <c r="N45" s="5"/>
    </row>
    <row r="46" spans="1:14" ht="18.75" x14ac:dyDescent="0.25">
      <c r="A46" s="36" t="s">
        <v>313</v>
      </c>
      <c r="B46" s="36"/>
      <c r="C46" s="36"/>
      <c r="D46" s="36"/>
      <c r="E46" s="36"/>
      <c r="F46" s="36"/>
      <c r="G46" s="36"/>
      <c r="H46" s="36"/>
      <c r="I46" s="36"/>
      <c r="J46" s="36"/>
      <c r="K46" s="36"/>
      <c r="N46" s="5"/>
    </row>
    <row r="47" spans="1:14" ht="31.5" x14ac:dyDescent="0.25">
      <c r="A47" s="17" t="s">
        <v>320</v>
      </c>
      <c r="B47" s="8" t="s">
        <v>132</v>
      </c>
      <c r="C47" s="6"/>
      <c r="D47" s="5"/>
      <c r="E47" s="6"/>
      <c r="F47" s="6"/>
      <c r="G47" s="6"/>
      <c r="H47" s="5"/>
      <c r="I47" s="6"/>
      <c r="J47" s="6"/>
      <c r="K47" s="6"/>
    </row>
    <row r="48" spans="1:14" ht="18.75" x14ac:dyDescent="0.25">
      <c r="A48" s="36" t="s">
        <v>314</v>
      </c>
      <c r="B48" s="36"/>
      <c r="C48" s="36"/>
      <c r="D48" s="36"/>
      <c r="E48" s="36"/>
      <c r="F48" s="36"/>
      <c r="G48" s="36"/>
      <c r="H48" s="36"/>
      <c r="I48" s="36"/>
      <c r="J48" s="36"/>
      <c r="K48" s="36"/>
    </row>
    <row r="49" spans="1:22" x14ac:dyDescent="0.25">
      <c r="A49" s="35" t="s">
        <v>321</v>
      </c>
      <c r="B49" s="1" t="s">
        <v>254</v>
      </c>
      <c r="C49" s="1" t="s">
        <v>247</v>
      </c>
      <c r="D49" s="1" t="s">
        <v>178</v>
      </c>
      <c r="E49" s="1" t="s">
        <v>77</v>
      </c>
      <c r="F49" s="1" t="s">
        <v>273</v>
      </c>
      <c r="G49" s="1" t="s">
        <v>85</v>
      </c>
      <c r="H49" s="1" t="s">
        <v>89</v>
      </c>
      <c r="I49" s="1" t="s">
        <v>90</v>
      </c>
      <c r="J49" s="1" t="s">
        <v>90</v>
      </c>
      <c r="K49" s="1" t="s">
        <v>267</v>
      </c>
      <c r="M49"/>
      <c r="N49"/>
      <c r="O49"/>
      <c r="P49"/>
      <c r="Q49"/>
      <c r="R49"/>
      <c r="S49"/>
      <c r="T49"/>
      <c r="U49"/>
      <c r="V49"/>
    </row>
    <row r="50" spans="1:22" x14ac:dyDescent="0.25">
      <c r="A50" s="35"/>
      <c r="B50" s="1" t="s">
        <v>99</v>
      </c>
      <c r="C50" s="1" t="s">
        <v>248</v>
      </c>
      <c r="D50" s="3" t="s">
        <v>255</v>
      </c>
      <c r="E50" s="1" t="s">
        <v>268</v>
      </c>
      <c r="F50" s="1" t="s">
        <v>274</v>
      </c>
      <c r="G50" s="1" t="s">
        <v>249</v>
      </c>
      <c r="H50" s="1" t="s">
        <v>300</v>
      </c>
      <c r="I50" s="1" t="s">
        <v>262</v>
      </c>
      <c r="J50" s="1" t="s">
        <v>269</v>
      </c>
      <c r="K50" s="1" t="s">
        <v>275</v>
      </c>
      <c r="M50"/>
      <c r="N50"/>
      <c r="O50"/>
      <c r="P50"/>
      <c r="Q50"/>
      <c r="R50"/>
      <c r="S50"/>
      <c r="T50"/>
      <c r="U50"/>
      <c r="V50"/>
    </row>
    <row r="51" spans="1:22" x14ac:dyDescent="0.25">
      <c r="A51" s="35"/>
      <c r="B51" s="1" t="s">
        <v>250</v>
      </c>
      <c r="C51" s="1" t="s">
        <v>263</v>
      </c>
      <c r="D51" s="1" t="s">
        <v>257</v>
      </c>
      <c r="E51" s="1" t="s">
        <v>270</v>
      </c>
      <c r="F51" s="3" t="s">
        <v>276</v>
      </c>
      <c r="G51" s="1" t="s">
        <v>251</v>
      </c>
      <c r="H51" s="1" t="s">
        <v>258</v>
      </c>
      <c r="I51" s="1" t="s">
        <v>253</v>
      </c>
      <c r="J51" s="1" t="s">
        <v>264</v>
      </c>
      <c r="K51" s="1" t="s">
        <v>271</v>
      </c>
      <c r="M51"/>
      <c r="N51"/>
      <c r="O51"/>
      <c r="P51"/>
      <c r="Q51"/>
      <c r="R51"/>
      <c r="S51"/>
      <c r="T51"/>
      <c r="U51"/>
      <c r="V51"/>
    </row>
    <row r="52" spans="1:22" x14ac:dyDescent="0.25">
      <c r="A52" s="35"/>
      <c r="B52" s="1" t="s">
        <v>278</v>
      </c>
      <c r="C52" s="1" t="s">
        <v>277</v>
      </c>
      <c r="D52" s="1" t="s">
        <v>252</v>
      </c>
      <c r="E52" s="1" t="s">
        <v>259</v>
      </c>
      <c r="F52" s="1" t="s">
        <v>226</v>
      </c>
      <c r="G52" s="1" t="s">
        <v>11</v>
      </c>
      <c r="H52" s="1" t="s">
        <v>15</v>
      </c>
      <c r="I52" s="1" t="s">
        <v>179</v>
      </c>
      <c r="J52" s="1" t="s">
        <v>260</v>
      </c>
      <c r="K52" s="1" t="s">
        <v>265</v>
      </c>
      <c r="M52"/>
      <c r="N52"/>
      <c r="O52"/>
      <c r="P52"/>
      <c r="Q52"/>
      <c r="R52"/>
      <c r="S52"/>
      <c r="T52"/>
      <c r="U52"/>
      <c r="V52"/>
    </row>
    <row r="53" spans="1:22" x14ac:dyDescent="0.25">
      <c r="A53" s="35"/>
      <c r="B53" s="1" t="s">
        <v>21</v>
      </c>
      <c r="C53" s="1" t="s">
        <v>180</v>
      </c>
      <c r="D53" s="1" t="s">
        <v>181</v>
      </c>
      <c r="E53" s="1" t="s">
        <v>182</v>
      </c>
      <c r="F53" s="1" t="s">
        <v>182</v>
      </c>
      <c r="G53" s="1" t="s">
        <v>272</v>
      </c>
      <c r="H53" s="1" t="s">
        <v>261</v>
      </c>
      <c r="I53" s="1" t="s">
        <v>266</v>
      </c>
      <c r="J53" s="26"/>
      <c r="K53" s="26"/>
      <c r="M53"/>
      <c r="N53"/>
      <c r="O53"/>
      <c r="P53"/>
      <c r="Q53"/>
      <c r="R53"/>
      <c r="S53"/>
      <c r="T53"/>
      <c r="U53"/>
      <c r="V53"/>
    </row>
    <row r="54" spans="1:22" ht="15.75" x14ac:dyDescent="0.25">
      <c r="A54" s="21"/>
      <c r="B54" s="6"/>
      <c r="C54" s="5"/>
      <c r="D54" s="5"/>
      <c r="E54" s="5"/>
      <c r="F54" s="5"/>
      <c r="G54" s="5"/>
      <c r="H54" s="5"/>
      <c r="I54" s="5"/>
      <c r="J54" s="5"/>
      <c r="K54" s="5"/>
    </row>
    <row r="55" spans="1:22" ht="15.75" x14ac:dyDescent="0.25">
      <c r="A55" s="17" t="s">
        <v>322</v>
      </c>
      <c r="B55" s="3" t="s">
        <v>256</v>
      </c>
      <c r="C55" s="5"/>
      <c r="D55" s="5"/>
      <c r="E55" s="5"/>
      <c r="F55" s="5"/>
      <c r="G55" s="5"/>
      <c r="H55" s="5"/>
      <c r="I55" s="5"/>
      <c r="J55" s="5"/>
      <c r="K55" s="5"/>
    </row>
    <row r="56" spans="1:22" ht="15.75" x14ac:dyDescent="0.25">
      <c r="A56" s="20"/>
      <c r="B56" s="5"/>
      <c r="C56" s="5"/>
      <c r="D56" s="5"/>
      <c r="E56" s="5"/>
      <c r="F56" s="5"/>
      <c r="G56" s="5"/>
      <c r="H56" s="5"/>
      <c r="I56" s="5"/>
      <c r="J56" s="5"/>
      <c r="K56" s="5"/>
    </row>
    <row r="57" spans="1:22" x14ac:dyDescent="0.25">
      <c r="A57" s="35" t="s">
        <v>323</v>
      </c>
      <c r="B57" s="7" t="s">
        <v>138</v>
      </c>
      <c r="C57" s="8" t="s">
        <v>139</v>
      </c>
      <c r="D57" s="8" t="s">
        <v>140</v>
      </c>
      <c r="E57" s="8" t="s">
        <v>141</v>
      </c>
      <c r="F57" s="8" t="s">
        <v>142</v>
      </c>
      <c r="G57" s="8" t="s">
        <v>186</v>
      </c>
      <c r="H57" s="8" t="s">
        <v>187</v>
      </c>
      <c r="I57" s="8" t="s">
        <v>147</v>
      </c>
      <c r="J57" s="3" t="s">
        <v>149</v>
      </c>
      <c r="K57" s="8" t="s">
        <v>289</v>
      </c>
    </row>
    <row r="58" spans="1:22" x14ac:dyDescent="0.25">
      <c r="A58" s="35"/>
      <c r="B58" s="3" t="s">
        <v>290</v>
      </c>
      <c r="C58" s="8" t="s">
        <v>188</v>
      </c>
      <c r="D58" s="8" t="s">
        <v>151</v>
      </c>
      <c r="E58" s="8" t="s">
        <v>291</v>
      </c>
      <c r="F58" s="8" t="s">
        <v>189</v>
      </c>
      <c r="G58" s="3" t="s">
        <v>153</v>
      </c>
      <c r="H58" s="3" t="s">
        <v>190</v>
      </c>
      <c r="I58" s="3" t="s">
        <v>191</v>
      </c>
      <c r="J58" s="3" t="s">
        <v>192</v>
      </c>
      <c r="K58" s="5"/>
    </row>
    <row r="59" spans="1:22" ht="18.75" x14ac:dyDescent="0.25">
      <c r="A59" s="36" t="s">
        <v>315</v>
      </c>
      <c r="B59" s="36"/>
      <c r="C59" s="36"/>
      <c r="D59" s="36"/>
      <c r="E59" s="36"/>
      <c r="F59" s="36"/>
      <c r="G59" s="36"/>
      <c r="H59" s="36"/>
      <c r="I59" s="36"/>
      <c r="J59" s="36"/>
      <c r="K59" s="36"/>
    </row>
    <row r="60" spans="1:22" ht="15.75" x14ac:dyDescent="0.25">
      <c r="A60" s="17" t="s">
        <v>324</v>
      </c>
      <c r="B60" s="8" t="s">
        <v>193</v>
      </c>
      <c r="C60" s="8" t="s">
        <v>194</v>
      </c>
      <c r="D60" s="8" t="s">
        <v>195</v>
      </c>
      <c r="E60" s="8" t="s">
        <v>196</v>
      </c>
      <c r="F60" s="5"/>
      <c r="G60" s="6"/>
      <c r="H60" s="5"/>
      <c r="I60" s="5"/>
      <c r="J60" s="5"/>
      <c r="K60" s="5"/>
    </row>
    <row r="61" spans="1:22" ht="18.75" x14ac:dyDescent="0.25">
      <c r="A61" s="36" t="s">
        <v>326</v>
      </c>
      <c r="B61" s="36"/>
      <c r="C61" s="36"/>
      <c r="D61" s="36"/>
      <c r="E61" s="36"/>
      <c r="F61" s="36"/>
      <c r="G61" s="36"/>
      <c r="H61" s="36"/>
      <c r="I61" s="36"/>
      <c r="J61" s="36"/>
      <c r="K61" s="36"/>
    </row>
    <row r="62" spans="1:22" ht="15.75" x14ac:dyDescent="0.25">
      <c r="A62" s="17" t="s">
        <v>327</v>
      </c>
      <c r="B62" s="11" t="s">
        <v>197</v>
      </c>
      <c r="C62" s="8" t="s">
        <v>198</v>
      </c>
      <c r="D62" s="8" t="s">
        <v>292</v>
      </c>
      <c r="E62" s="8" t="s">
        <v>59</v>
      </c>
      <c r="F62" s="8" t="s">
        <v>60</v>
      </c>
      <c r="G62" s="8" t="s">
        <v>199</v>
      </c>
      <c r="H62" s="8" t="s">
        <v>64</v>
      </c>
      <c r="I62" s="8" t="s">
        <v>200</v>
      </c>
      <c r="J62" s="5"/>
      <c r="K62" s="5"/>
    </row>
    <row r="63" spans="1:22" ht="18.75" x14ac:dyDescent="0.25">
      <c r="A63" s="36" t="s">
        <v>325</v>
      </c>
      <c r="B63" s="36"/>
      <c r="C63" s="36"/>
      <c r="D63" s="36"/>
      <c r="E63" s="36"/>
      <c r="F63" s="36"/>
      <c r="G63" s="36"/>
      <c r="H63" s="36"/>
      <c r="I63" s="36"/>
      <c r="J63" s="36"/>
      <c r="K63" s="36"/>
    </row>
    <row r="64" spans="1:22" ht="15.75" x14ac:dyDescent="0.25">
      <c r="A64" s="17" t="s">
        <v>310</v>
      </c>
      <c r="B64" s="3" t="s">
        <v>282</v>
      </c>
      <c r="C64" s="3" t="s">
        <v>281</v>
      </c>
      <c r="D64" s="8" t="s">
        <v>280</v>
      </c>
      <c r="E64" s="8" t="s">
        <v>279</v>
      </c>
      <c r="F64" s="5"/>
      <c r="G64" s="5"/>
      <c r="H64" s="6"/>
      <c r="I64" s="6"/>
      <c r="J64" s="6"/>
    </row>
    <row r="65" spans="1:11" ht="15.75" x14ac:dyDescent="0.25">
      <c r="A65" s="20"/>
      <c r="B65" s="5"/>
      <c r="C65" s="5"/>
      <c r="D65" s="5"/>
      <c r="E65" s="5"/>
      <c r="F65" s="5"/>
      <c r="G65" s="5"/>
      <c r="H65" s="5"/>
      <c r="I65" s="5"/>
      <c r="J65" s="6"/>
    </row>
    <row r="66" spans="1:11" ht="15.75" x14ac:dyDescent="0.25">
      <c r="A66" s="18" t="s">
        <v>311</v>
      </c>
      <c r="B66" s="8" t="s">
        <v>183</v>
      </c>
      <c r="C66" s="8" t="s">
        <v>184</v>
      </c>
      <c r="D66" s="8" t="s">
        <v>185</v>
      </c>
      <c r="E66" s="8" t="s">
        <v>288</v>
      </c>
      <c r="F66" s="8" t="s">
        <v>287</v>
      </c>
      <c r="G66" s="3" t="s">
        <v>286</v>
      </c>
      <c r="H66" s="8" t="s">
        <v>285</v>
      </c>
      <c r="I66" s="12" t="s">
        <v>284</v>
      </c>
      <c r="J66" s="3" t="s">
        <v>283</v>
      </c>
    </row>
    <row r="67" spans="1:11" x14ac:dyDescent="0.25">
      <c r="K67" s="2"/>
    </row>
    <row r="68" spans="1:11" x14ac:dyDescent="0.25">
      <c r="A68" s="23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x14ac:dyDescent="0.25">
      <c r="K69" s="5"/>
    </row>
    <row r="70" spans="1:11" x14ac:dyDescent="0.25">
      <c r="K70" s="5"/>
    </row>
    <row r="71" spans="1:11" x14ac:dyDescent="0.25">
      <c r="K71" s="5"/>
    </row>
  </sheetData>
  <mergeCells count="16">
    <mergeCell ref="A57:A58"/>
    <mergeCell ref="A63:K63"/>
    <mergeCell ref="A61:K61"/>
    <mergeCell ref="A1:K1"/>
    <mergeCell ref="A42:A45"/>
    <mergeCell ref="A6:A7"/>
    <mergeCell ref="A10:K10"/>
    <mergeCell ref="A27:A32"/>
    <mergeCell ref="A34:A37"/>
    <mergeCell ref="A39:A40"/>
    <mergeCell ref="A46:K46"/>
    <mergeCell ref="A11:A16"/>
    <mergeCell ref="A59:K59"/>
    <mergeCell ref="A49:A53"/>
    <mergeCell ref="A48:K48"/>
    <mergeCell ref="A18:A25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9E74F-81C7-4FF1-B2A0-E8B566D1F24A}">
  <dimension ref="A1:O68"/>
  <sheetViews>
    <sheetView workbookViewId="0">
      <selection activeCell="G57" sqref="G57"/>
    </sheetView>
  </sheetViews>
  <sheetFormatPr defaultColWidth="14.140625" defaultRowHeight="15" x14ac:dyDescent="0.25"/>
  <cols>
    <col min="1" max="1" width="28.28515625" style="24" bestFit="1" customWidth="1"/>
    <col min="2" max="6" width="12.7109375" style="33" bestFit="1" customWidth="1"/>
    <col min="7" max="11" width="12.140625" style="33" bestFit="1" customWidth="1"/>
    <col min="12" max="12" width="14.140625" style="2"/>
    <col min="13" max="13" width="44.140625" style="2" bestFit="1" customWidth="1"/>
    <col min="14" max="14" width="13.85546875" style="2" bestFit="1" customWidth="1"/>
    <col min="15" max="16384" width="14.140625" style="2"/>
  </cols>
  <sheetData>
    <row r="1" spans="1:15" ht="18.75" x14ac:dyDescent="0.25">
      <c r="A1" s="36" t="s">
        <v>301</v>
      </c>
      <c r="B1" s="36"/>
      <c r="C1" s="36"/>
      <c r="D1" s="36"/>
      <c r="E1" s="36"/>
      <c r="F1" s="36"/>
      <c r="G1" s="36"/>
      <c r="H1" s="36"/>
      <c r="I1" s="36"/>
      <c r="J1" s="36"/>
      <c r="K1" s="36"/>
      <c r="M1"/>
      <c r="N1"/>
      <c r="O1"/>
    </row>
    <row r="2" spans="1:15" ht="15.75" x14ac:dyDescent="0.25">
      <c r="A2" s="14" t="s">
        <v>202</v>
      </c>
      <c r="B2" s="27">
        <f>IF(Metric!B2="", "", Metric!B2 / 25.4)</f>
        <v>2.7559055118110236</v>
      </c>
      <c r="C2" s="28" t="str">
        <f>IF(Metric!C2="", "", Metric!C2 / 25.4)</f>
        <v/>
      </c>
      <c r="D2" s="28" t="str">
        <f>IF(Metric!D2="", "", Metric!D2 / 25.4)</f>
        <v/>
      </c>
      <c r="E2" s="28" t="str">
        <f>IF(Metric!E2="", "", Metric!E2 / 25.4)</f>
        <v/>
      </c>
      <c r="F2" s="28" t="str">
        <f>IF(Metric!F2="", "", Metric!F2 / 25.4)</f>
        <v/>
      </c>
      <c r="G2" s="28" t="str">
        <f>IF(Metric!G2="", "", Metric!G2 / 25.4)</f>
        <v/>
      </c>
      <c r="H2" s="28" t="str">
        <f>IF(Metric!H2="", "", Metric!H2 / 25.4)</f>
        <v/>
      </c>
      <c r="I2" s="28" t="str">
        <f>IF(Metric!I2="", "", Metric!I2 / 25.4)</f>
        <v/>
      </c>
      <c r="J2" s="28" t="str">
        <f>IF(Metric!J2="", "", Metric!J2 / 25.4)</f>
        <v/>
      </c>
      <c r="K2" s="28" t="str">
        <f>IF(Metric!K2="", "", Metric!K2 / 25.4)</f>
        <v/>
      </c>
      <c r="M2"/>
      <c r="N2"/>
      <c r="O2"/>
    </row>
    <row r="3" spans="1:15" ht="15.75" x14ac:dyDescent="0.25">
      <c r="A3" s="15"/>
      <c r="B3" s="28" t="str">
        <f>IF(Metric!B3="", "", Metric!B3 / 25.4)</f>
        <v/>
      </c>
      <c r="C3" s="28" t="str">
        <f>IF(Metric!C3="", "", Metric!C3 / 25.4)</f>
        <v/>
      </c>
      <c r="D3" s="28" t="str">
        <f>IF(Metric!D3="", "", Metric!D3 / 25.4)</f>
        <v/>
      </c>
      <c r="E3" s="28" t="str">
        <f>IF(Metric!E3="", "", Metric!E3 / 25.4)</f>
        <v/>
      </c>
      <c r="F3" s="28" t="str">
        <f>IF(Metric!F3="", "", Metric!F3 / 25.4)</f>
        <v/>
      </c>
      <c r="G3" s="28" t="str">
        <f>IF(Metric!G3="", "", Metric!G3 / 25.4)</f>
        <v/>
      </c>
      <c r="H3" s="28" t="str">
        <f>IF(Metric!H3="", "", Metric!H3 / 25.4)</f>
        <v/>
      </c>
      <c r="I3" s="28" t="str">
        <f>IF(Metric!I3="", "", Metric!I3 / 25.4)</f>
        <v/>
      </c>
      <c r="J3" s="28" t="str">
        <f>IF(Metric!J3="", "", Metric!J3 / 25.4)</f>
        <v/>
      </c>
      <c r="K3" s="28" t="str">
        <f>IF(Metric!K3="", "", Metric!K3 / 25.4)</f>
        <v/>
      </c>
      <c r="M3"/>
      <c r="N3"/>
      <c r="O3"/>
    </row>
    <row r="4" spans="1:15" ht="15.75" x14ac:dyDescent="0.25">
      <c r="A4" s="14" t="s">
        <v>294</v>
      </c>
      <c r="B4" s="27">
        <f>IF(Metric!B4="", "", Metric!B4 / 25.4)</f>
        <v>1.8110236220472442</v>
      </c>
      <c r="C4" s="28" t="str">
        <f>IF(Metric!C4="", "", Metric!C4 / 25.4)</f>
        <v/>
      </c>
      <c r="D4" s="28" t="str">
        <f>IF(Metric!D4="", "", Metric!D4 / 25.4)</f>
        <v/>
      </c>
      <c r="E4" s="28" t="str">
        <f>IF(Metric!E4="", "", Metric!E4 / 25.4)</f>
        <v/>
      </c>
      <c r="F4" s="28" t="str">
        <f>IF(Metric!F4="", "", Metric!F4 / 25.4)</f>
        <v/>
      </c>
      <c r="G4" s="28" t="str">
        <f>IF(Metric!G4="", "", Metric!G4 / 25.4)</f>
        <v/>
      </c>
      <c r="H4" s="28" t="str">
        <f>IF(Metric!H4="", "", Metric!H4 / 25.4)</f>
        <v/>
      </c>
      <c r="I4" s="28" t="str">
        <f>IF(Metric!I4="", "", Metric!I4 / 25.4)</f>
        <v/>
      </c>
      <c r="J4" s="28" t="str">
        <f>IF(Metric!J4="", "", Metric!J4 / 25.4)</f>
        <v/>
      </c>
      <c r="K4" s="28" t="str">
        <f>IF(Metric!K4="", "", Metric!K4 / 25.4)</f>
        <v/>
      </c>
      <c r="M4"/>
      <c r="N4"/>
      <c r="O4"/>
    </row>
    <row r="5" spans="1:15" ht="15.75" x14ac:dyDescent="0.25">
      <c r="A5" s="15"/>
      <c r="B5" s="28" t="str">
        <f>IF(Metric!B5="", "", Metric!B5 / 25.4)</f>
        <v/>
      </c>
      <c r="C5" s="28" t="str">
        <f>IF(Metric!C5="", "", Metric!C5 / 25.4)</f>
        <v/>
      </c>
      <c r="D5" s="28" t="str">
        <f>IF(Metric!D5="", "", Metric!D5 / 25.4)</f>
        <v/>
      </c>
      <c r="E5" s="28" t="str">
        <f>IF(Metric!E5="", "", Metric!E5 / 25.4)</f>
        <v/>
      </c>
      <c r="F5" s="28" t="str">
        <f>IF(Metric!F5="", "", Metric!F5 / 25.4)</f>
        <v/>
      </c>
      <c r="G5" s="28" t="str">
        <f>IF(Metric!G5="", "", Metric!G5 / 25.4)</f>
        <v/>
      </c>
      <c r="H5" s="28" t="str">
        <f>IF(Metric!H5="", "", Metric!H5 / 25.4)</f>
        <v/>
      </c>
      <c r="I5" s="28" t="str">
        <f>IF(Metric!I5="", "", Metric!I5 / 25.4)</f>
        <v/>
      </c>
      <c r="J5" s="28" t="str">
        <f>IF(Metric!J5="", "", Metric!J5 / 25.4)</f>
        <v/>
      </c>
      <c r="K5" s="28" t="str">
        <f>IF(Metric!K5="", "", Metric!K5 / 25.4)</f>
        <v/>
      </c>
      <c r="M5"/>
      <c r="N5"/>
      <c r="O5"/>
    </row>
    <row r="6" spans="1:15" x14ac:dyDescent="0.25">
      <c r="A6" s="41" t="s">
        <v>295</v>
      </c>
      <c r="B6" s="27">
        <f>IF(Metric!B6="", "", Metric!B6 / 25.4)</f>
        <v>0.86614173228346458</v>
      </c>
      <c r="C6" s="27">
        <f>IF(Metric!C6="", "", Metric!C6 / 25.4)</f>
        <v>0.94488188976377963</v>
      </c>
      <c r="D6" s="27">
        <f>IF(Metric!D6="", "", Metric!D6 / 25.4)</f>
        <v>1.0629921259842521</v>
      </c>
      <c r="E6" s="27">
        <f>IF(Metric!E6="", "", Metric!E6 / 25.4)</f>
        <v>1.1811023622047245</v>
      </c>
      <c r="F6" s="27">
        <f>IF(Metric!F6="", "", Metric!F6 / 25.4)</f>
        <v>1.2598425196850394</v>
      </c>
      <c r="G6" s="27">
        <f>IF(Metric!G6="", "", Metric!G6 / 25.4)</f>
        <v>1.4173228346456694</v>
      </c>
      <c r="H6" s="27">
        <f>IF(Metric!H6="", "", Metric!H6 / 25.4)</f>
        <v>1.6141732283464567</v>
      </c>
      <c r="I6" s="27">
        <f>IF(Metric!I6="", "", Metric!I6 / 25.4)</f>
        <v>1.8110236220472442</v>
      </c>
      <c r="J6" s="27">
        <f>IF(Metric!J6="", "", Metric!J6 / 25.4)</f>
        <v>1.9685039370078741</v>
      </c>
      <c r="K6" s="27">
        <f>IF(Metric!K6="", "", Metric!K6 / 25.4)</f>
        <v>2.1653543307086616</v>
      </c>
      <c r="M6"/>
      <c r="N6"/>
      <c r="O6"/>
    </row>
    <row r="7" spans="1:15" x14ac:dyDescent="0.25">
      <c r="A7" s="41"/>
      <c r="B7" s="27">
        <f>IF(Metric!B7="", "", Metric!B7 / 25.4)</f>
        <v>2.3622047244094491</v>
      </c>
      <c r="C7" s="27">
        <f>IF(Metric!C7="", "", Metric!C7 / 25.4)</f>
        <v>2.5590551181102366</v>
      </c>
      <c r="D7" s="27">
        <f>IF(Metric!D7="", "", Metric!D7 / 25.4)</f>
        <v>2.7559055118110236</v>
      </c>
      <c r="E7" s="27">
        <f>IF(Metric!E7="", "", Metric!E7 / 25.4)</f>
        <v>3.3464566929133861</v>
      </c>
      <c r="F7" s="28" t="str">
        <f>IF(Metric!F7="", "", Metric!F7 / 25.4)</f>
        <v/>
      </c>
      <c r="G7" s="28" t="str">
        <f>IF(Metric!G7="", "", Metric!G7 / 25.4)</f>
        <v/>
      </c>
      <c r="H7" s="28" t="str">
        <f>IF(Metric!H7="", "", Metric!H7 / 25.4)</f>
        <v/>
      </c>
      <c r="I7" s="28" t="str">
        <f>IF(Metric!I7="", "", Metric!I7 / 25.4)</f>
        <v/>
      </c>
      <c r="J7" s="28" t="str">
        <f>IF(Metric!J7="", "", Metric!J7 / 25.4)</f>
        <v/>
      </c>
      <c r="K7" s="28" t="str">
        <f>IF(Metric!K7="", "", Metric!K7 / 25.4)</f>
        <v/>
      </c>
      <c r="M7"/>
      <c r="N7"/>
      <c r="O7"/>
    </row>
    <row r="8" spans="1:15" ht="15.75" x14ac:dyDescent="0.25">
      <c r="A8" s="16"/>
      <c r="B8" s="28" t="str">
        <f>IF(Metric!B8="", "", Metric!B8 / 25.4)</f>
        <v/>
      </c>
      <c r="C8" s="28" t="str">
        <f>IF(Metric!C8="", "", Metric!C8 / 25.4)</f>
        <v/>
      </c>
      <c r="D8" s="28" t="str">
        <f>IF(Metric!D8="", "", Metric!D8 / 25.4)</f>
        <v/>
      </c>
      <c r="E8" s="28" t="str">
        <f>IF(Metric!E8="", "", Metric!E8 / 25.4)</f>
        <v/>
      </c>
      <c r="F8" s="28" t="str">
        <f>IF(Metric!F8="", "", Metric!F8 / 25.4)</f>
        <v/>
      </c>
      <c r="G8" s="28" t="str">
        <f>IF(Metric!G8="", "", Metric!G8 / 25.4)</f>
        <v/>
      </c>
      <c r="H8" s="28" t="str">
        <f>IF(Metric!H8="", "", Metric!H8 / 25.4)</f>
        <v/>
      </c>
      <c r="I8" s="28" t="str">
        <f>IF(Metric!I8="", "", Metric!I8 / 25.4)</f>
        <v/>
      </c>
      <c r="J8" s="28" t="str">
        <f>IF(Metric!J8="", "", Metric!J8 / 25.4)</f>
        <v/>
      </c>
      <c r="K8" s="28" t="str">
        <f>IF(Metric!K8="", "", Metric!K8 / 25.4)</f>
        <v/>
      </c>
      <c r="M8"/>
      <c r="N8"/>
      <c r="O8"/>
    </row>
    <row r="9" spans="1:15" ht="15.75" x14ac:dyDescent="0.25">
      <c r="A9" s="17" t="s">
        <v>201</v>
      </c>
      <c r="B9" s="27">
        <f>IF(Metric!B9="", "", Metric!B9 / 25.4)</f>
        <v>0.55118110236220474</v>
      </c>
      <c r="C9" s="27">
        <f>IF(Metric!C9="", "", Metric!C9 / 25.4)</f>
        <v>0.6692913385826772</v>
      </c>
      <c r="D9" s="27">
        <f>IF(Metric!D9="", "", Metric!D9 / 25.4)</f>
        <v>0.74803149606299213</v>
      </c>
      <c r="E9" s="27">
        <f>IF(Metric!E9="", "", Metric!E9 / 25.4)</f>
        <v>1.0629921259842521</v>
      </c>
      <c r="F9" s="27">
        <f>IF(Metric!F9="", "", Metric!F9 / 25.4)</f>
        <v>1.1811023622047245</v>
      </c>
      <c r="G9" s="27">
        <f>IF(Metric!G9="", "", Metric!G9 / 25.4)</f>
        <v>1.2598425196850394</v>
      </c>
      <c r="H9" s="27">
        <f>IF(Metric!H9="", "", Metric!H9 / 25.4)</f>
        <v>1.6141732283464567</v>
      </c>
      <c r="I9" s="28" t="str">
        <f>IF(Metric!I9="", "", Metric!I9 / 25.4)</f>
        <v/>
      </c>
      <c r="J9" s="28" t="str">
        <f>IF(Metric!J9="", "", Metric!J9 / 25.4)</f>
        <v/>
      </c>
      <c r="K9" s="28" t="str">
        <f>IF(Metric!K9="", "", Metric!K9 / 25.4)</f>
        <v/>
      </c>
      <c r="M9"/>
      <c r="N9"/>
      <c r="O9"/>
    </row>
    <row r="10" spans="1:15" ht="18.75" x14ac:dyDescent="0.25">
      <c r="A10" s="36" t="s">
        <v>302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M10"/>
      <c r="N10"/>
      <c r="O10"/>
    </row>
    <row r="11" spans="1:15" x14ac:dyDescent="0.25">
      <c r="A11" s="35" t="s">
        <v>296</v>
      </c>
      <c r="B11" s="27" t="str">
        <f>TEXT(ROUND(LEFT(Metric!B11, FIND("*", Metric!B11)-1) / 25.4, 4), "#0.00") &amp; "*" &amp; TEXT(ROUND(RIGHT(Metric!B11, LEN(Metric!B11) - FIND("*", Metric!B11)) / 25.4, 4), " 0.00")</f>
        <v>3.74* 1.26</v>
      </c>
      <c r="C11" s="27" t="str">
        <f>TEXT(ROUND(LEFT(Metric!C11, FIND("*", Metric!C11)-1) / 25.4, 4), "#0.00") &amp; "*" &amp; TEXT(ROUND(RIGHT(Metric!C11, LEN(Metric!C11) - FIND("*", Metric!C11)) / 25.4, 4), " 0.00")</f>
        <v>3.94* 0.79</v>
      </c>
      <c r="D11" s="27" t="str">
        <f>TEXT(ROUND(LEFT(Metric!D11, FIND("*", Metric!D11)-1) / 25.4, 4), "#0.00") &amp; "*" &amp; TEXT(ROUND(RIGHT(Metric!D11, LEN(Metric!D11) - FIND("*", Metric!D11)) / 25.4, 4), " 0.00")</f>
        <v>7.09* 0.98</v>
      </c>
      <c r="E11" s="27" t="str">
        <f>TEXT(ROUND(LEFT(Metric!E11, FIND("*", Metric!E11)-1) / 25.4, 4), "#0.00") &amp; "*" &amp; TEXT(ROUND(RIGHT(Metric!E11, LEN(Metric!E11) - FIND("*", Metric!E11)) / 25.4, 4), " 0.00")</f>
        <v>7.20* 6.69</v>
      </c>
      <c r="F11" s="27" t="str">
        <f>TEXT(ROUND(LEFT(Metric!F11, FIND("*", Metric!F11)-1) / 25.4, 4), "#0.00") &amp; "*" &amp; TEXT(ROUND(RIGHT(Metric!F11, LEN(Metric!F11) - FIND("*", Metric!F11)) / 25.4, 4), " 0.00")</f>
        <v>7.28* 1.18</v>
      </c>
      <c r="G11" s="27" t="str">
        <f>TEXT(ROUND(LEFT(Metric!G11, FIND("*", Metric!G11)-1) / 25.4, 4), "#0.00") &amp; "*" &amp; TEXT(ROUND(RIGHT(Metric!G11, LEN(Metric!G11) - FIND("*", Metric!G11)) / 25.4, 4), " 0.00")</f>
        <v>7.48* 3.66</v>
      </c>
      <c r="H11" s="27" t="str">
        <f>TEXT(ROUND(LEFT(Metric!H11, FIND("*", Metric!H11)-1) / 25.4, 4), "#0.00") &amp; "*" &amp; TEXT(ROUND(RIGHT(Metric!H11, LEN(Metric!H11) - FIND("*", Metric!H11)) / 25.4, 4), " 0.00")</f>
        <v>8.07* 1.18</v>
      </c>
      <c r="I11" s="27" t="str">
        <f>TEXT(ROUND(LEFT(Metric!I11, FIND("*", Metric!I11)-1) / 25.4, 4), "#0.00") &amp; "*" &amp; TEXT(ROUND(RIGHT(Metric!I11, LEN(Metric!I11) - FIND("*", Metric!I11)) / 25.4, 4), " 0.00")</f>
        <v>8.07* 4.72</v>
      </c>
      <c r="J11" s="27" t="str">
        <f>TEXT(ROUND(LEFT(Metric!J11, FIND("*", Metric!J11)-1) / 25.4, 4), "#0.00") &amp; "*" &amp; TEXT(ROUND(RIGHT(Metric!J11, LEN(Metric!J11) - FIND("*", Metric!J11)) / 25.4, 4), " 0.00")</f>
        <v>8.46* 0.79</v>
      </c>
      <c r="K11" s="27" t="str">
        <f>TEXT(ROUND(LEFT(Metric!K11, FIND("*", Metric!K11)-1) / 25.4, 4), "#0.00") &amp; "*" &amp; TEXT(ROUND(RIGHT(Metric!K11, LEN(Metric!K11) - FIND("*", Metric!K11)) / 25.4, 4), " 0.00")</f>
        <v>9.84* 2.76</v>
      </c>
      <c r="M11"/>
      <c r="N11"/>
      <c r="O11"/>
    </row>
    <row r="12" spans="1:15" x14ac:dyDescent="0.25">
      <c r="A12" s="35"/>
      <c r="B12" s="27" t="str">
        <f>TEXT(ROUND(LEFT(Metric!B12, FIND("*", Metric!B12)-1) / 25.4, 4), "#0.00") &amp; "*" &amp; TEXT(ROUND(RIGHT(Metric!B12, LEN(Metric!B12) - FIND("*", Metric!B12)) / 25.4, 4), " 0.00")</f>
        <v>10.04* 0.79</v>
      </c>
      <c r="C12" s="27" t="str">
        <f>TEXT(ROUND(LEFT(Metric!C12, FIND("*", Metric!C12)-1) / 25.4, 4), "#0.00") &amp; "*" &amp; TEXT(ROUND(RIGHT(Metric!C12, LEN(Metric!C12) - FIND("*", Metric!C12)) / 25.4, 4), " 0.00")</f>
        <v>10.04* 1.18</v>
      </c>
      <c r="D12" s="27" t="str">
        <f>TEXT(ROUND(LEFT(Metric!D12, FIND("*", Metric!D12)-1) / 25.4, 4), "#0.00") &amp; "*" &amp; TEXT(ROUND(RIGHT(Metric!D12, LEN(Metric!D12) - FIND("*", Metric!D12)) / 25.4, 4), " 0.00")</f>
        <v>10.04* 3.94</v>
      </c>
      <c r="E12" s="27" t="str">
        <f>TEXT(ROUND(LEFT(Metric!E12, FIND("*", Metric!E12)-1) / 25.4, 4), "#0.00") &amp; "*" &amp; TEXT(ROUND(RIGHT(Metric!E12, LEN(Metric!E12) - FIND("*", Metric!E12)) / 25.4, 4), " 0.00")</f>
        <v>10.04* 5.91</v>
      </c>
      <c r="F12" s="27" t="str">
        <f>TEXT(ROUND(LEFT(Metric!F12, FIND("*", Metric!F12)-1) / 25.4, 4), "#0.00") &amp; "*" &amp; TEXT(ROUND(RIGHT(Metric!F12, LEN(Metric!F12) - FIND("*", Metric!F12)) / 25.4, 4), " 0.00")</f>
        <v>10.24* 1.57</v>
      </c>
      <c r="G12" s="27" t="str">
        <f>TEXT(ROUND(LEFT(Metric!G12, FIND("*", Metric!G12)-1) / 25.4, 4), "#0.00") &amp; "*" &amp; TEXT(ROUND(RIGHT(Metric!G12, LEN(Metric!G12) - FIND("*", Metric!G12)) / 25.4, 4), " 0.00")</f>
        <v>10.24* 9.84</v>
      </c>
      <c r="H12" s="27" t="str">
        <f>TEXT(ROUND(LEFT(Metric!H12, FIND("*", Metric!H12)-1) / 25.4, 4), "#0.00") &amp; "*" &amp; TEXT(ROUND(RIGHT(Metric!H12, LEN(Metric!H12) - FIND("*", Metric!H12)) / 25.4, 4), " 0.00")</f>
        <v>11.02* 1.57</v>
      </c>
      <c r="I12" s="27" t="str">
        <f>TEXT(ROUND(LEFT(Metric!I12, FIND("*", Metric!I12)-1) / 25.4, 4), "#0.00") &amp; "*" &amp; TEXT(ROUND(RIGHT(Metric!I12, LEN(Metric!I12) - FIND("*", Metric!I12)) / 25.4, 4), " 0.00")</f>
        <v>12.01* 0.79</v>
      </c>
      <c r="J12" s="27" t="str">
        <f>TEXT(ROUND(LEFT(Metric!J12, FIND("*", Metric!J12)-1) / 25.4, 4), "#0.00") &amp; "*" &amp; TEXT(ROUND(RIGHT(Metric!J12, LEN(Metric!J12) - FIND("*", Metric!J12)) / 25.4, 4), " 0.00")</f>
        <v>12.01* 1.57</v>
      </c>
      <c r="K12" s="27" t="str">
        <f>TEXT(ROUND(LEFT(Metric!K12, FIND("*", Metric!K12)-1) / 25.4, 4), "#0.00") &amp; "*" &amp; TEXT(ROUND(RIGHT(Metric!K12, LEN(Metric!K12) - FIND("*", Metric!K12)) / 25.4, 4), " 0.00")</f>
        <v>12.01* 2.36</v>
      </c>
      <c r="M12"/>
      <c r="N12"/>
      <c r="O12"/>
    </row>
    <row r="13" spans="1:15" x14ac:dyDescent="0.25">
      <c r="A13" s="35"/>
      <c r="B13" s="27" t="str">
        <f>TEXT(ROUND(LEFT(Metric!B13, FIND("*", Metric!B13)-1) / 25.4, 4), "#0.00") &amp; "*" &amp; TEXT(ROUND(RIGHT(Metric!B13, LEN(Metric!B13) - FIND("*", Metric!B13)) / 25.4, 4), " 0.00")</f>
        <v>12.80* 2.17</v>
      </c>
      <c r="C13" s="27" t="str">
        <f>TEXT(ROUND(LEFT(Metric!C13, FIND("*", Metric!C13)-1) / 25.4, 4), "#0.00") &amp; "*" &amp; TEXT(ROUND(RIGHT(Metric!C13, LEN(Metric!C13) - FIND("*", Metric!C13)) / 25.4, 4), " 0.00")</f>
        <v>12.99* 1.77</v>
      </c>
      <c r="D13" s="27" t="str">
        <f>TEXT(ROUND(LEFT(Metric!D13, FIND("*", Metric!D13)-1) / 25.4, 4), "#0.00") &amp; "*" &amp; TEXT(ROUND(RIGHT(Metric!D13, LEN(Metric!D13) - FIND("*", Metric!D13)) / 25.4, 4), " 0.00")</f>
        <v>13.78* 5.91</v>
      </c>
      <c r="E13" s="27" t="str">
        <f>TEXT(ROUND(LEFT(Metric!E13, FIND("*", Metric!E13)-1) / 25.4, 4), "#0.00") &amp; "*" &amp; TEXT(ROUND(RIGHT(Metric!E13, LEN(Metric!E13) - FIND("*", Metric!E13)) / 25.4, 4), " 0.00")</f>
        <v>13.78* 6.30</v>
      </c>
      <c r="F13" s="27" t="str">
        <f>TEXT(ROUND(LEFT(Metric!F13, FIND("*", Metric!F13)-1) / 25.4, 4), "#0.00") &amp; "*" &amp; TEXT(ROUND(RIGHT(Metric!F13, LEN(Metric!F13) - FIND("*", Metric!F13)) / 25.4, 4), " 0.00")</f>
        <v>13.78* 7.87</v>
      </c>
      <c r="G13" s="27" t="str">
        <f>TEXT(ROUND(LEFT(Metric!G13, FIND("*", Metric!G13)-1) / 25.4, 4), "#0.00") &amp; "*" &amp; TEXT(ROUND(RIGHT(Metric!G13, LEN(Metric!G13) - FIND("*", Metric!G13)) / 25.4, 4), " 0.00")</f>
        <v>13.78* 11.81</v>
      </c>
      <c r="H13" s="27" t="str">
        <f>TEXT(ROUND(LEFT(Metric!H13, FIND("*", Metric!H13)-1) / 25.4, 4), "#0.00") &amp; "*" &amp; TEXT(ROUND(RIGHT(Metric!H13, LEN(Metric!H13) - FIND("*", Metric!H13)) / 25.4, 4), " 0.00")</f>
        <v>13.98* 0.79</v>
      </c>
      <c r="I13" s="27" t="str">
        <f>TEXT(ROUND(LEFT(Metric!I13, FIND("*", Metric!I13)-1) / 25.4, 4), "#0.00") &amp; "*" &amp; TEXT(ROUND(RIGHT(Metric!I13, LEN(Metric!I13) - FIND("*", Metric!I13)) / 25.4, 4), " 0.00")</f>
        <v>13.98* 1.57</v>
      </c>
      <c r="J13" s="27" t="str">
        <f>TEXT(ROUND(LEFT(Metric!J13, FIND("*", Metric!J13)-1) / 25.4, 4), "#0.00") &amp; "*" &amp; TEXT(ROUND(RIGHT(Metric!J13, LEN(Metric!J13) - FIND("*", Metric!J13)) / 25.4, 4), " 0.00")</f>
        <v>13.98* 2.36</v>
      </c>
      <c r="K13" s="27" t="str">
        <f>TEXT(ROUND(LEFT(Metric!K13, FIND("*", Metric!K13)-1) / 25.4, 4), "#0.00") &amp; "*" &amp; TEXT(ROUND(RIGHT(Metric!K13, LEN(Metric!K13) - FIND("*", Metric!K13)) / 25.4, 4), " 0.00")</f>
        <v>13.98* 2.76</v>
      </c>
      <c r="M13"/>
      <c r="N13"/>
      <c r="O13"/>
    </row>
    <row r="14" spans="1:15" x14ac:dyDescent="0.25">
      <c r="A14" s="35"/>
      <c r="B14" s="27" t="str">
        <f>TEXT(ROUND(LEFT(Metric!B14, FIND("*", Metric!B14)-1) / 25.4, 4), "#0.00") &amp; "*" &amp; TEXT(ROUND(RIGHT(Metric!B14, LEN(Metric!B14) - FIND("*", Metric!B14)) / 25.4, 4), " 0.00")</f>
        <v>13.98* 7.87</v>
      </c>
      <c r="C14" s="27" t="str">
        <f>TEXT(ROUND(LEFT(Metric!C14, FIND("*", Metric!C14)-1) / 25.4, 4), "#0.00") &amp; "*" &amp; TEXT(ROUND(RIGHT(Metric!C14, LEN(Metric!C14) - FIND("*", Metric!C14)) / 25.4, 4), " 0.00")</f>
        <v>13.98* 9.84</v>
      </c>
      <c r="D14" s="27" t="str">
        <f>TEXT(ROUND(LEFT(Metric!D14, FIND("*", Metric!D14)-1) / 25.4, 4), "#0.00") &amp; "*" &amp; TEXT(ROUND(RIGHT(Metric!D14, LEN(Metric!D14) - FIND("*", Metric!D14)) / 25.4, 4), " 0.00")</f>
        <v>14.17* 1.57</v>
      </c>
      <c r="E14" s="27" t="str">
        <f>TEXT(ROUND(LEFT(Metric!E14, FIND("*", Metric!E14)-1) / 25.4, 4), "#0.00") &amp; "*" &amp; TEXT(ROUND(RIGHT(Metric!E14, LEN(Metric!E14) - FIND("*", Metric!E14)) / 25.4, 4), " 0.00")</f>
        <v>14.17* 1.97</v>
      </c>
      <c r="F14" s="27" t="str">
        <f>TEXT(ROUND(LEFT(Metric!F14, FIND("*", Metric!F14)-1) / 25.4, 4), "#0.00") &amp; "*" &amp; TEXT(ROUND(RIGHT(Metric!F14, LEN(Metric!F14) - FIND("*", Metric!F14)) / 25.4, 4), " 0.00")</f>
        <v>15.75* 1.57</v>
      </c>
      <c r="G14" s="27" t="str">
        <f>TEXT(ROUND(LEFT(Metric!G14, FIND("*", Metric!G14)-1) / 25.4, 4), "#0.00") &amp; "*" &amp; TEXT(ROUND(RIGHT(Metric!G14, LEN(Metric!G14) - FIND("*", Metric!G14)) / 25.4, 4), " 0.00")</f>
        <v>15.75* 7.87</v>
      </c>
      <c r="H14" s="27" t="str">
        <f>TEXT(ROUND(LEFT(Metric!H14, FIND("*", Metric!H14)-1) / 25.4, 4), "#0.00") &amp; "*" &amp; TEXT(ROUND(RIGHT(Metric!H14, LEN(Metric!H14) - FIND("*", Metric!H14)) / 25.4, 4), " 0.00")</f>
        <v>15.94* 0.79</v>
      </c>
      <c r="I14" s="27" t="str">
        <f>TEXT(ROUND(LEFT(Metric!I14, FIND("*", Metric!I14)-1) / 25.4, 4), "#0.00") &amp; "*" &amp; TEXT(ROUND(RIGHT(Metric!I14, LEN(Metric!I14) - FIND("*", Metric!I14)) / 25.4, 4), " 0.00")</f>
        <v>15.94* 1.18</v>
      </c>
      <c r="J14" s="27" t="str">
        <f>TEXT(ROUND(LEFT(Metric!J14, FIND("*", Metric!J14)-1) / 25.4, 4), "#0.00") &amp; "*" &amp; TEXT(ROUND(RIGHT(Metric!J14, LEN(Metric!J14) - FIND("*", Metric!J14)) / 25.4, 4), " 0.00")</f>
        <v>15.94* 1.97</v>
      </c>
      <c r="K14" s="27" t="str">
        <f>TEXT(ROUND(LEFT(Metric!K14, FIND("*", Metric!K14)-1) / 25.4, 4), "#0.00") &amp; "*" &amp; TEXT(ROUND(RIGHT(Metric!K14, LEN(Metric!K14) - FIND("*", Metric!K14)) / 25.4, 4), " 0.00")</f>
        <v>15.94* 2.36</v>
      </c>
      <c r="M14"/>
      <c r="N14"/>
      <c r="O14"/>
    </row>
    <row r="15" spans="1:15" x14ac:dyDescent="0.25">
      <c r="A15" s="35"/>
      <c r="B15" s="27" t="str">
        <f>TEXT(ROUND(LEFT(Metric!B15, FIND("*", Metric!B15)-1) / 25.4, 4), "#0.00") &amp; "*" &amp; TEXT(ROUND(RIGHT(Metric!B15, LEN(Metric!B15) - FIND("*", Metric!B15)) / 25.4, 4), " 0.00")</f>
        <v>15.94* 11.02</v>
      </c>
      <c r="C15" s="27" t="str">
        <f>TEXT(ROUND(LEFT(Metric!C15, FIND("*", Metric!C15)-1) / 25.4, 4), "#0.00") &amp; "*" &amp; TEXT(ROUND(RIGHT(Metric!C15, LEN(Metric!C15) - FIND("*", Metric!C15)) / 25.4, 4), " 0.00")</f>
        <v>17.72* 1.57</v>
      </c>
      <c r="D15" s="27" t="str">
        <f>TEXT(ROUND(LEFT(Metric!D15, FIND("*", Metric!D15)-1) / 25.4, 4), "#0.00") &amp; "*" &amp; TEXT(ROUND(RIGHT(Metric!D15, LEN(Metric!D15) - FIND("*", Metric!D15)) / 25.4, 4), " 0.00")</f>
        <v>17.72* 1.97</v>
      </c>
      <c r="E15" s="27" t="str">
        <f>TEXT(ROUND(LEFT(Metric!E15, FIND("*", Metric!E15)-1) / 25.4, 4), "#0.00") &amp; "*" &amp; TEXT(ROUND(RIGHT(Metric!E15, LEN(Metric!E15) - FIND("*", Metric!E15)) / 25.4, 4), " 0.00")</f>
        <v>17.91* 1.18</v>
      </c>
      <c r="F15" s="27" t="str">
        <f>TEXT(ROUND(LEFT(Metric!F15, FIND("*", Metric!F15)-1) / 25.4, 4), "#0.00") &amp; "*" &amp; TEXT(ROUND(RIGHT(Metric!F15, LEN(Metric!F15) - FIND("*", Metric!F15)) / 25.4, 4), " 0.00")</f>
        <v>18.11* 0.79</v>
      </c>
      <c r="G15" s="27" t="str">
        <f>TEXT(ROUND(LEFT(Metric!G15, FIND("*", Metric!G15)-1) / 25.4, 4), "#0.00") &amp; "*" &amp; TEXT(ROUND(RIGHT(Metric!G15, LEN(Metric!G15) - FIND("*", Metric!G15)) / 25.4, 4), " 0.00")</f>
        <v>19.69* 1.97</v>
      </c>
      <c r="H15" s="27" t="str">
        <f>TEXT(ROUND(LEFT(Metric!H15, FIND("*", Metric!H15)-1) / 25.4, 4), "#0.00") &amp; "*" &amp; TEXT(ROUND(RIGHT(Metric!H15, LEN(Metric!H15) - FIND("*", Metric!H15)) / 25.4, 4), " 0.00")</f>
        <v>19.69* 2.36</v>
      </c>
      <c r="I15" s="27" t="str">
        <f>TEXT(ROUND(LEFT(Metric!I15, FIND("*", Metric!I15)-1) / 25.4, 4), "#0.00") &amp; "*" &amp; TEXT(ROUND(RIGHT(Metric!I15, LEN(Metric!I15) - FIND("*", Metric!I15)) / 25.4, 4), " 0.00")</f>
        <v>19.88* 15.35</v>
      </c>
      <c r="J15" s="27" t="str">
        <f>TEXT(ROUND(LEFT(Metric!J15, FIND("*", Metric!J15)-1) / 25.4, 4), "#0.00") &amp; "*" &amp; TEXT(ROUND(RIGHT(Metric!J15, LEN(Metric!J15) - FIND("*", Metric!J15)) / 25.4, 4), " 0.00")</f>
        <v>21.85* 1.97</v>
      </c>
      <c r="K15" s="27" t="str">
        <f>TEXT(ROUND(LEFT(Metric!K15, FIND("*", Metric!K15)-1) / 25.4, 4), "#0.00") &amp; "*" &amp; TEXT(ROUND(RIGHT(Metric!K15, LEN(Metric!K15) - FIND("*", Metric!K15)) / 25.4, 4), " 0.00")</f>
        <v>23.23* 1.97</v>
      </c>
      <c r="M15"/>
      <c r="N15"/>
      <c r="O15"/>
    </row>
    <row r="16" spans="1:15" x14ac:dyDescent="0.25">
      <c r="A16" s="39"/>
      <c r="B16" s="27" t="str">
        <f>TEXT(ROUND(LEFT(Metric!B16, FIND("*", Metric!B16)-1) / 25.4, 4), "#0.00") &amp; "*" &amp; TEXT(ROUND(RIGHT(Metric!B16, LEN(Metric!B16) - FIND("*", Metric!B16)) / 25.4, 4), " 0.00")</f>
        <v>23.43* 1.57</v>
      </c>
      <c r="C16" s="29"/>
      <c r="D16" s="29"/>
      <c r="E16" s="29"/>
      <c r="F16" s="29"/>
      <c r="G16" s="29"/>
      <c r="H16" s="29"/>
      <c r="I16" s="29"/>
      <c r="J16" s="29"/>
      <c r="K16" s="29"/>
      <c r="M16"/>
      <c r="N16"/>
      <c r="O16"/>
    </row>
    <row r="17" spans="1:15" ht="15.75" x14ac:dyDescent="0.25">
      <c r="A17" s="25"/>
      <c r="B17" s="28"/>
      <c r="C17" s="28"/>
      <c r="D17" s="30"/>
      <c r="E17" s="28"/>
      <c r="F17" s="28"/>
      <c r="G17" s="28"/>
      <c r="H17" s="28"/>
      <c r="I17" s="28"/>
      <c r="J17" s="28"/>
      <c r="K17" s="28"/>
      <c r="M17"/>
      <c r="N17"/>
      <c r="O17"/>
    </row>
    <row r="18" spans="1:15" x14ac:dyDescent="0.25">
      <c r="A18" s="40" t="s">
        <v>203</v>
      </c>
      <c r="B18" s="27" t="str">
        <f>TEXT(ROUND(LEFT(Metric!B18, FIND("*", Metric!B18)-1) / 25.4, 4), "#0.00") &amp; "*" &amp; TEXT(ROUND(RIGHT(Metric!B18, LEN(Metric!B18) - FIND("*", Metric!B18)) / 25.4, 4), " 0.00")</f>
        <v>1.18* 0.79</v>
      </c>
      <c r="C18" s="27" t="str">
        <f>TEXT(ROUND(LEFT(Metric!C18, FIND("*", Metric!C18)-1) / 25.4, 4), "#0.00") &amp; "*" &amp; TEXT(ROUND(RIGHT(Metric!C18, LEN(Metric!C18) - FIND("*", Metric!C18)) / 25.4, 4), " 0.00")</f>
        <v>1.57* 0.32</v>
      </c>
      <c r="D18" s="27" t="str">
        <f>TEXT(ROUND(LEFT(Metric!D18, FIND("*", Metric!D18)-1) / 25.4, 4), "#0.00") &amp; "*" &amp; TEXT(ROUND(RIGHT(Metric!D18, LEN(Metric!D18) - FIND("*", Metric!D18)) / 25.4, 4), " 0.00")</f>
        <v>1.57* 0.39</v>
      </c>
      <c r="E18" s="27" t="str">
        <f>TEXT(ROUND(LEFT(Metric!E18, FIND("*", Metric!E18)-1) / 25.4, 4), "#0.00") &amp; "*" &amp; TEXT(ROUND(RIGHT(Metric!E18, LEN(Metric!E18) - FIND("*", Metric!E18)) / 25.4, 4), " 0.00")</f>
        <v>1.57* 0.47</v>
      </c>
      <c r="F18" s="27" t="str">
        <f>TEXT(ROUND(LEFT(Metric!F18, FIND("*", Metric!F18)-1) / 25.4, 4), "#0.00") &amp; "*" &amp; TEXT(ROUND(RIGHT(Metric!F18, LEN(Metric!F18) - FIND("*", Metric!F18)) / 25.4, 4), " 0.00")</f>
        <v>1.57* 0.59</v>
      </c>
      <c r="G18" s="27" t="str">
        <f>TEXT(ROUND(LEFT(Metric!G18, FIND("*", Metric!G18)-1) / 25.4, 4), "#0.00") &amp; "*" &amp; TEXT(ROUND(RIGHT(Metric!G18, LEN(Metric!G18) - FIND("*", Metric!G18)) / 25.4, 4), " 0.00")</f>
        <v>1.57* 0.79</v>
      </c>
      <c r="H18" s="27" t="str">
        <f>TEXT(ROUND(LEFT(Metric!H18, FIND("*", Metric!H18)-1) / 25.4, 4), "#0.00") &amp; "*" &amp; TEXT(ROUND(RIGHT(Metric!H18, LEN(Metric!H18) - FIND("*", Metric!H18)) / 25.4, 4), " 0.00")</f>
        <v>1.57* 0.98</v>
      </c>
      <c r="I18" s="27" t="str">
        <f>TEXT(ROUND(LEFT(Metric!I18, FIND("*", Metric!I18)-1) / 25.4, 4), "#0.00") &amp; "*" &amp; TEXT(ROUND(RIGHT(Metric!I18, LEN(Metric!I18) - FIND("*", Metric!I18)) / 25.4, 4), " 0.00")</f>
        <v>1.57* 1.18</v>
      </c>
      <c r="J18" s="27" t="str">
        <f>TEXT(ROUND(LEFT(Metric!J18, FIND("*", Metric!J18)-1) / 25.4, 4), "#0.00") &amp; "*" &amp; TEXT(ROUND(RIGHT(Metric!J18, LEN(Metric!J18) - FIND("*", Metric!J18)) / 25.4, 4), " 0.00")</f>
        <v>1.97* 0.39</v>
      </c>
      <c r="K18" s="27" t="str">
        <f>TEXT(ROUND(LEFT(Metric!K18, FIND("*", Metric!K18)-1) / 25.4, 4), "#0.00") &amp; "*" &amp; TEXT(ROUND(RIGHT(Metric!K18, LEN(Metric!K18) - FIND("*", Metric!K18)) / 25.4, 4), " 0.00")</f>
        <v>1.97* 0.47</v>
      </c>
    </row>
    <row r="19" spans="1:15" x14ac:dyDescent="0.25">
      <c r="A19" s="35"/>
      <c r="B19" s="27" t="str">
        <f>TEXT(ROUND(LEFT(Metric!B19, FIND("*", Metric!B19)-1) / 25.4, 4), "#0.00") &amp; "*" &amp; TEXT(ROUND(RIGHT(Metric!B19, LEN(Metric!B19) - FIND("*", Metric!B19)) / 25.4, 4), " 0.00")</f>
        <v>1.97* 0.59</v>
      </c>
      <c r="C19" s="27" t="str">
        <f>TEXT(ROUND(LEFT(Metric!C19, FIND("*", Metric!C19)-1) / 25.4, 4), "#0.00") &amp; "*" &amp; TEXT(ROUND(RIGHT(Metric!C19, LEN(Metric!C19) - FIND("*", Metric!C19)) / 25.4, 4), " 0.00")</f>
        <v>1.97* 0.71</v>
      </c>
      <c r="D19" s="27" t="str">
        <f>TEXT(ROUND(LEFT(Metric!D19, FIND("*", Metric!D19)-1) / 25.4, 4), "#0.00") &amp; "*" &amp; TEXT(ROUND(RIGHT(Metric!D19, LEN(Metric!D19) - FIND("*", Metric!D19)) / 25.4, 4), " 0.00")</f>
        <v>1.97* 0.79</v>
      </c>
      <c r="E19" s="27" t="str">
        <f>TEXT(ROUND(LEFT(Metric!E19, FIND("*", Metric!E19)-1) / 25.4, 4), "#0.00") &amp; "*" &amp; TEXT(ROUND(RIGHT(Metric!E19, LEN(Metric!E19) - FIND("*", Metric!E19)) / 25.4, 4), " 0.00")</f>
        <v>1.97* 0.98</v>
      </c>
      <c r="F19" s="27" t="str">
        <f>TEXT(ROUND(LEFT(Metric!F19, FIND("*", Metric!F19)-1) / 25.4, 4), "#0.00") &amp; "*" &amp; TEXT(ROUND(RIGHT(Metric!F19, LEN(Metric!F19) - FIND("*", Metric!F19)) / 25.4, 4), " 0.00")</f>
        <v>1.97* 1.18</v>
      </c>
      <c r="G19" s="27" t="str">
        <f>TEXT(ROUND(LEFT(Metric!G19, FIND("*", Metric!G19)-1) / 25.4, 4), "#0.00") &amp; "*" &amp; TEXT(ROUND(RIGHT(Metric!G19, LEN(Metric!G19) - FIND("*", Metric!G19)) / 25.4, 4), " 0.00")</f>
        <v>1.97* 1.57</v>
      </c>
      <c r="H19" s="27" t="str">
        <f>TEXT(ROUND(LEFT(Metric!H19, FIND("*", Metric!H19)-1) / 25.4, 4), "#0.00") &amp; "*" &amp; TEXT(ROUND(RIGHT(Metric!H19, LEN(Metric!H19) - FIND("*", Metric!H19)) / 25.4, 4), " 0.00")</f>
        <v>2.36* 0.28</v>
      </c>
      <c r="I19" s="27" t="str">
        <f>TEXT(ROUND(LEFT(Metric!I19, FIND("*", Metric!I19)-1) / 25.4, 4), "#0.00") &amp; "*" &amp; TEXT(ROUND(RIGHT(Metric!I19, LEN(Metric!I19) - FIND("*", Metric!I19)) / 25.4, 4), " 0.00")</f>
        <v>2.36* 0.32</v>
      </c>
      <c r="J19" s="27" t="str">
        <f>TEXT(ROUND(LEFT(Metric!J19, FIND("*", Metric!J19)-1) / 25.4, 4), "#0.00") &amp; "*" &amp; TEXT(ROUND(RIGHT(Metric!J19, LEN(Metric!J19) - FIND("*", Metric!J19)) / 25.4, 4), " 0.00")</f>
        <v>2.36* 0.39</v>
      </c>
      <c r="K19" s="27" t="str">
        <f>TEXT(ROUND(LEFT(Metric!K19, FIND("*", Metric!K19)-1) / 25.4, 4), "#0.00") &amp; "*" &amp; TEXT(ROUND(RIGHT(Metric!K19, LEN(Metric!K19) - FIND("*", Metric!K19)) / 25.4, 4), " 0.00")</f>
        <v>2.36* 0.47</v>
      </c>
    </row>
    <row r="20" spans="1:15" x14ac:dyDescent="0.25">
      <c r="A20" s="35"/>
      <c r="B20" s="27" t="str">
        <f>TEXT(ROUND(LEFT(Metric!B20, FIND("*", Metric!B20)-1) / 25.4, 4), "#0.00") &amp; "*" &amp; TEXT(ROUND(RIGHT(Metric!B20, LEN(Metric!B20) - FIND("*", Metric!B20)) / 25.4, 4), " 0.00")</f>
        <v>2.36* 0.59</v>
      </c>
      <c r="C20" s="27" t="str">
        <f>TEXT(ROUND(LEFT(Metric!C20, FIND("*", Metric!C20)-1) / 25.4, 4), "#0.00") &amp; "*" &amp; TEXT(ROUND(RIGHT(Metric!C20, LEN(Metric!C20) - FIND("*", Metric!C20)) / 25.4, 4), " 0.00")</f>
        <v>2.36* 0.63</v>
      </c>
      <c r="D20" s="27" t="str">
        <f>TEXT(ROUND(LEFT(Metric!D20, FIND("*", Metric!D20)-1) / 25.4, 4), "#0.00") &amp; "*" &amp; TEXT(ROUND(RIGHT(Metric!D20, LEN(Metric!D20) - FIND("*", Metric!D20)) / 25.4, 4), " 0.00")</f>
        <v>2.36* 0.79</v>
      </c>
      <c r="E20" s="27" t="str">
        <f>TEXT(ROUND(LEFT(Metric!E20, FIND("*", Metric!E20)-1) / 25.4, 4), "#0.00") &amp; "*" &amp; TEXT(ROUND(RIGHT(Metric!E20, LEN(Metric!E20) - FIND("*", Metric!E20)) / 25.4, 4), " 0.00")</f>
        <v>2.36* 0.98</v>
      </c>
      <c r="F20" s="27" t="str">
        <f>TEXT(ROUND(LEFT(Metric!F20, FIND("*", Metric!F20)-1) / 25.4, 4), "#0.00") &amp; "*" &amp; TEXT(ROUND(RIGHT(Metric!F20, LEN(Metric!F20) - FIND("*", Metric!F20)) / 25.4, 4), " 0.00")</f>
        <v>2.36* 1.18</v>
      </c>
      <c r="G20" s="27" t="str">
        <f>TEXT(ROUND(LEFT(Metric!G20, FIND("*", Metric!G20)-1) / 25.4, 4), "#0.00") &amp; "*" &amp; TEXT(ROUND(RIGHT(Metric!G20, LEN(Metric!G20) - FIND("*", Metric!G20)) / 25.4, 4), " 0.00")</f>
        <v>2.36* 1.57</v>
      </c>
      <c r="H20" s="27" t="str">
        <f>TEXT(ROUND(LEFT(Metric!H20, FIND("*", Metric!H20)-1) / 25.4, 4), "#0.00") &amp; "*" &amp; TEXT(ROUND(RIGHT(Metric!H20, LEN(Metric!H20) - FIND("*", Metric!H20)) / 25.4, 4), " 0.00")</f>
        <v>2.76* 0.32</v>
      </c>
      <c r="I20" s="27" t="str">
        <f>TEXT(ROUND(LEFT(Metric!I20, FIND("*", Metric!I20)-1) / 25.4, 4), "#0.00") &amp; "*" &amp; TEXT(ROUND(RIGHT(Metric!I20, LEN(Metric!I20) - FIND("*", Metric!I20)) / 25.4, 4), " 0.00")</f>
        <v>2.76* 0.39</v>
      </c>
      <c r="J20" s="27" t="str">
        <f>TEXT(ROUND(LEFT(Metric!J20, FIND("*", Metric!J20)-1) / 25.4, 4), "#0.00") &amp; "*" &amp; TEXT(ROUND(RIGHT(Metric!J20, LEN(Metric!J20) - FIND("*", Metric!J20)) / 25.4, 4), " 0.00")</f>
        <v>2.76* 0.47</v>
      </c>
      <c r="K20" s="27" t="str">
        <f>TEXT(ROUND(LEFT(Metric!K20, FIND("*", Metric!K20)-1) / 25.4, 4), "#0.00") &amp; "*" &amp; TEXT(ROUND(RIGHT(Metric!K20, LEN(Metric!K20) - FIND("*", Metric!K20)) / 25.4, 4), " 0.00")</f>
        <v>2.76* 0.59</v>
      </c>
    </row>
    <row r="21" spans="1:15" x14ac:dyDescent="0.25">
      <c r="A21" s="35"/>
      <c r="B21" s="27" t="str">
        <f>TEXT(ROUND(LEFT(Metric!B21, FIND("*", Metric!B21)-1) / 25.4, 4), "#0.00") &amp; "*" &amp; TEXT(ROUND(RIGHT(Metric!B21, LEN(Metric!B21) - FIND("*", Metric!B21)) / 25.4, 4), " 0.00")</f>
        <v>2.76* 0.79</v>
      </c>
      <c r="C21" s="27" t="str">
        <f>TEXT(ROUND(LEFT(Metric!C21, FIND("*", Metric!C21)-1) / 25.4, 4), "#0.00") &amp; "*" &amp; TEXT(ROUND(RIGHT(Metric!C21, LEN(Metric!C21) - FIND("*", Metric!C21)) / 25.4, 4), " 0.00")</f>
        <v>2.76* 0.98</v>
      </c>
      <c r="D21" s="27" t="str">
        <f>TEXT(ROUND(LEFT(Metric!D21, FIND("*", Metric!D21)-1) / 25.4, 4), "#0.00") &amp; "*" &amp; TEXT(ROUND(RIGHT(Metric!D21, LEN(Metric!D21) - FIND("*", Metric!D21)) / 25.4, 4), " 0.00")</f>
        <v>2.76* 1.18</v>
      </c>
      <c r="E21" s="27" t="str">
        <f>TEXT(ROUND(LEFT(Metric!E21, FIND("*", Metric!E21)-1) / 25.4, 4), "#0.00") &amp; "*" &amp; TEXT(ROUND(RIGHT(Metric!E21, LEN(Metric!E21) - FIND("*", Metric!E21)) / 25.4, 4), " 0.00")</f>
        <v>2.76* 1.57</v>
      </c>
      <c r="F21" s="27" t="str">
        <f>TEXT(ROUND(LEFT(Metric!F21, FIND("*", Metric!F21)-1) / 25.4, 4), "#0.00") &amp; "*" &amp; TEXT(ROUND(RIGHT(Metric!F21, LEN(Metric!F21) - FIND("*", Metric!F21)) / 25.4, 4), " 0.00")</f>
        <v>2.76* 1.97</v>
      </c>
      <c r="G21" s="27" t="str">
        <f>TEXT(ROUND(LEFT(Metric!G21, FIND("*", Metric!G21)-1) / 25.4, 4), "#0.00") &amp; "*" &amp; TEXT(ROUND(RIGHT(Metric!G21, LEN(Metric!G21) - FIND("*", Metric!G21)) / 25.4, 4), " 0.00")</f>
        <v>3.15* 0.32</v>
      </c>
      <c r="H21" s="27" t="str">
        <f>TEXT(ROUND(LEFT(Metric!H21, FIND("*", Metric!H21)-1) / 25.4, 4), "#0.00") &amp; "*" &amp; TEXT(ROUND(RIGHT(Metric!H21, LEN(Metric!H21) - FIND("*", Metric!H21)) / 25.4, 4), " 0.00")</f>
        <v>3.15* 0.39</v>
      </c>
      <c r="I21" s="27" t="str">
        <f>TEXT(ROUND(LEFT(Metric!I21, FIND("*", Metric!I21)-1) / 25.4, 4), "#0.00") &amp; "*" &amp; TEXT(ROUND(RIGHT(Metric!I21, LEN(Metric!I21) - FIND("*", Metric!I21)) / 25.4, 4), " 0.00")</f>
        <v>3.15* 0.47</v>
      </c>
      <c r="J21" s="27" t="str">
        <f>TEXT(ROUND(LEFT(Metric!J21, FIND("*", Metric!J21)-1) / 25.4, 4), "#0.00") &amp; "*" &amp; TEXT(ROUND(RIGHT(Metric!J21, LEN(Metric!J21) - FIND("*", Metric!J21)) / 25.4, 4), " 0.00")</f>
        <v>3.15* 0.59</v>
      </c>
      <c r="K21" s="27" t="str">
        <f>TEXT(ROUND(LEFT(Metric!K21, FIND("*", Metric!K21)-1) / 25.4, 4), "#0.00") &amp; "*" &amp; TEXT(ROUND(RIGHT(Metric!K21, LEN(Metric!K21) - FIND("*", Metric!K21)) / 25.4, 4), " 0.00")</f>
        <v>3.15* 0.67</v>
      </c>
    </row>
    <row r="22" spans="1:15" x14ac:dyDescent="0.25">
      <c r="A22" s="35"/>
      <c r="B22" s="27" t="str">
        <f>TEXT(ROUND(LEFT(Metric!B22, FIND("*", Metric!B22)-1) / 25.4, 4), "#0.00") &amp; "*" &amp; TEXT(ROUND(RIGHT(Metric!B22, LEN(Metric!B22) - FIND("*", Metric!B22)) / 25.4, 4), " 0.00")</f>
        <v>3.15* 0.79</v>
      </c>
      <c r="C22" s="27" t="str">
        <f>TEXT(ROUND(LEFT(Metric!C22, FIND("*", Metric!C22)-1) / 25.4, 4), "#0.00") &amp; "*" &amp; TEXT(ROUND(RIGHT(Metric!C22, LEN(Metric!C22) - FIND("*", Metric!C22)) / 25.4, 4), " 0.00")</f>
        <v>3.15* 0.98</v>
      </c>
      <c r="D22" s="27" t="str">
        <f>TEXT(ROUND(LEFT(Metric!D22, FIND("*", Metric!D22)-1) / 25.4, 4), "#0.00") &amp; "*" &amp; TEXT(ROUND(RIGHT(Metric!D22, LEN(Metric!D22) - FIND("*", Metric!D22)) / 25.4, 4), " 0.00")</f>
        <v>3.15* 1.18</v>
      </c>
      <c r="E22" s="27" t="str">
        <f>TEXT(ROUND(LEFT(Metric!E22, FIND("*", Metric!E22)-1) / 25.4, 4), "#0.00") &amp; "*" &amp; TEXT(ROUND(RIGHT(Metric!E22, LEN(Metric!E22) - FIND("*", Metric!E22)) / 25.4, 4), " 0.00")</f>
        <v>3.15* 1.57</v>
      </c>
      <c r="F22" s="27" t="str">
        <f>TEXT(ROUND(LEFT(Metric!F22, FIND("*", Metric!F22)-1) / 25.4, 4), "#0.00") &amp; "*" &amp; TEXT(ROUND(RIGHT(Metric!F22, LEN(Metric!F22) - FIND("*", Metric!F22)) / 25.4, 4), " 0.00")</f>
        <v>3.15* 1.97</v>
      </c>
      <c r="G22" s="27" t="str">
        <f>TEXT(ROUND(LEFT(Metric!G22, FIND("*", Metric!G22)-1) / 25.4, 4), "#0.00") &amp; "*" &amp; TEXT(ROUND(RIGHT(Metric!G22, LEN(Metric!G22) - FIND("*", Metric!G22)) / 25.4, 4), " 0.00")</f>
        <v>3.15* 2.36</v>
      </c>
      <c r="H22" s="27" t="str">
        <f>TEXT(ROUND(LEFT(Metric!H22, FIND("*", Metric!H22)-1) / 25.4, 4), "#0.00") &amp; "*" &amp; TEXT(ROUND(RIGHT(Metric!H22, LEN(Metric!H22) - FIND("*", Metric!H22)) / 25.4, 4), " 0.00")</f>
        <v>3.94* 0.39</v>
      </c>
      <c r="I22" s="27" t="str">
        <f>TEXT(ROUND(LEFT(Metric!I22, FIND("*", Metric!I22)-1) / 25.4, 4), "#0.00") &amp; "*" &amp; TEXT(ROUND(RIGHT(Metric!I22, LEN(Metric!I22) - FIND("*", Metric!I22)) / 25.4, 4), " 0.00")</f>
        <v>3.94* 0.47</v>
      </c>
      <c r="J22" s="27" t="str">
        <f>TEXT(ROUND(LEFT(Metric!J22, FIND("*", Metric!J22)-1) / 25.4, 4), "#0.00") &amp; "*" &amp; TEXT(ROUND(RIGHT(Metric!J22, LEN(Metric!J22) - FIND("*", Metric!J22)) / 25.4, 4), " 0.00")</f>
        <v>3.94* 0.59</v>
      </c>
      <c r="K22" s="27" t="str">
        <f>TEXT(ROUND(LEFT(Metric!K22, FIND("*", Metric!K22)-1) / 25.4, 4), "#0.00") &amp; "*" &amp; TEXT(ROUND(RIGHT(Metric!K22, LEN(Metric!K22) - FIND("*", Metric!K22)) / 25.4, 4), " 0.00")</f>
        <v>3.94* 0.79</v>
      </c>
    </row>
    <row r="23" spans="1:15" x14ac:dyDescent="0.25">
      <c r="A23" s="35"/>
      <c r="B23" s="27" t="str">
        <f>TEXT(ROUND(LEFT(Metric!B23, FIND("*", Metric!B23)-1) / 25.4, 4), "#0.00") &amp; "*" &amp; TEXT(ROUND(RIGHT(Metric!B23, LEN(Metric!B23) - FIND("*", Metric!B23)) / 25.4, 4), " 0.00")</f>
        <v>3.94* 0.98</v>
      </c>
      <c r="C23" s="27" t="str">
        <f>TEXT(ROUND(LEFT(Metric!C23, FIND("*", Metric!C23)-1) / 25.4, 4), "#0.00") &amp; "*" &amp; TEXT(ROUND(RIGHT(Metric!C23, LEN(Metric!C23) - FIND("*", Metric!C23)) / 25.4, 4), " 0.00")</f>
        <v>3.94* 1.18</v>
      </c>
      <c r="D23" s="27" t="str">
        <f>TEXT(ROUND(LEFT(Metric!D23, FIND("*", Metric!D23)-1) / 25.4, 4), "#0.00") &amp; "*" &amp; TEXT(ROUND(RIGHT(Metric!D23, LEN(Metric!D23) - FIND("*", Metric!D23)) / 25.4, 4), " 0.00")</f>
        <v>3.94* 1.57</v>
      </c>
      <c r="E23" s="27" t="str">
        <f>TEXT(ROUND(LEFT(Metric!E23, FIND("*", Metric!E23)-1) / 25.4, 4), "#0.00") &amp; "*" &amp; TEXT(ROUND(RIGHT(Metric!E23, LEN(Metric!E23) - FIND("*", Metric!E23)) / 25.4, 4), " 0.00")</f>
        <v>3.94* 1.97</v>
      </c>
      <c r="F23" s="27" t="str">
        <f>TEXT(ROUND(LEFT(Metric!F23, FIND("*", Metric!F23)-1) / 25.4, 4), "#0.00") &amp; "*" &amp; TEXT(ROUND(RIGHT(Metric!F23, LEN(Metric!F23) - FIND("*", Metric!F23)) / 25.4, 4), " 0.00")</f>
        <v>4.72* 0.59</v>
      </c>
      <c r="G23" s="27" t="str">
        <f>TEXT(ROUND(LEFT(Metric!G23, FIND("*", Metric!G23)-1) / 25.4, 4), "#0.00") &amp; "*" &amp; TEXT(ROUND(RIGHT(Metric!G23, LEN(Metric!G23) - FIND("*", Metric!G23)) / 25.4, 4), " 0.00")</f>
        <v>4.72* 0.79</v>
      </c>
      <c r="H23" s="27" t="str">
        <f>TEXT(ROUND(LEFT(Metric!H23, FIND("*", Metric!H23)-1) / 25.4, 4), "#0.00") &amp; "*" &amp; TEXT(ROUND(RIGHT(Metric!H23, LEN(Metric!H23) - FIND("*", Metric!H23)) / 25.4, 4), " 0.00")</f>
        <v>4.72* 0.98</v>
      </c>
      <c r="I23" s="27" t="str">
        <f>TEXT(ROUND(LEFT(Metric!I23, FIND("*", Metric!I23)-1) / 25.4, 4), "#0.00") &amp; "*" &amp; TEXT(ROUND(RIGHT(Metric!I23, LEN(Metric!I23) - FIND("*", Metric!I23)) / 25.4, 4), " 0.00")</f>
        <v>4.72* 1.18</v>
      </c>
      <c r="J23" s="27" t="str">
        <f>TEXT(ROUND(LEFT(Metric!J23, FIND("*", Metric!J23)-1) / 25.4, 4), "#0.00") &amp; "*" &amp; TEXT(ROUND(RIGHT(Metric!J23, LEN(Metric!J23) - FIND("*", Metric!J23)) / 25.4, 4), " 0.00")</f>
        <v>4.72* 1.57</v>
      </c>
      <c r="K23" s="27" t="str">
        <f>TEXT(ROUND(LEFT(Metric!K23, FIND("*", Metric!K23)-1) / 25.4, 4), "#0.00") &amp; "*" &amp; TEXT(ROUND(RIGHT(Metric!K23, LEN(Metric!K23) - FIND("*", Metric!K23)) / 25.4, 4), " 0.00")</f>
        <v>4.72* 1.97</v>
      </c>
    </row>
    <row r="24" spans="1:15" x14ac:dyDescent="0.25">
      <c r="A24" s="35"/>
      <c r="B24" s="27" t="str">
        <f>TEXT(ROUND(LEFT(Metric!B24, FIND("*", Metric!B24)-1) / 25.4, 4), "#0.00") &amp; "*" &amp; TEXT(ROUND(RIGHT(Metric!B24, LEN(Metric!B24) - FIND("*", Metric!B24)) / 25.4, 4), " 0.00")</f>
        <v>4.72* 2.36</v>
      </c>
      <c r="C24" s="27" t="str">
        <f>TEXT(ROUND(LEFT(Metric!C24, FIND("*", Metric!C24)-1) / 25.4, 4), "#0.00") &amp; "*" &amp; TEXT(ROUND(RIGHT(Metric!C24, LEN(Metric!C24) - FIND("*", Metric!C24)) / 25.4, 4), " 0.00")</f>
        <v>5.12* 0.59</v>
      </c>
      <c r="D24" s="27" t="str">
        <f>TEXT(ROUND(LEFT(Metric!D24, FIND("*", Metric!D24)-1) / 25.4, 4), "#0.00") &amp; "*" &amp; TEXT(ROUND(RIGHT(Metric!D24, LEN(Metric!D24) - FIND("*", Metric!D24)) / 25.4, 4), " 0.00")</f>
        <v>5.51* 0.79</v>
      </c>
      <c r="E24" s="27" t="str">
        <f>TEXT(ROUND(LEFT(Metric!E24, FIND("*", Metric!E24)-1) / 25.4, 4), "#0.00") &amp; "*" &amp; TEXT(ROUND(RIGHT(Metric!E24, LEN(Metric!E24) - FIND("*", Metric!E24)) / 25.4, 4), " 0.00")</f>
        <v>5.91* 0.39</v>
      </c>
      <c r="F24" s="27" t="str">
        <f>TEXT(ROUND(LEFT(Metric!F24, FIND("*", Metric!F24)-1) / 25.4, 4), "#0.00") &amp; "*" &amp; TEXT(ROUND(RIGHT(Metric!F24, LEN(Metric!F24) - FIND("*", Metric!F24)) / 25.4, 4), " 0.00")</f>
        <v>5.91* 0.59</v>
      </c>
      <c r="G24" s="27" t="str">
        <f>TEXT(ROUND(LEFT(Metric!G24, FIND("*", Metric!G24)-1) / 25.4, 4), "#0.00") &amp; "*" &amp; TEXT(ROUND(RIGHT(Metric!G24, LEN(Metric!G24) - FIND("*", Metric!G24)) / 25.4, 4), " 0.00")</f>
        <v>5.91* 0.79</v>
      </c>
      <c r="H24" s="27" t="str">
        <f>TEXT(ROUND(LEFT(Metric!H24, FIND("*", Metric!H24)-1) / 25.4, 4), "#0.00") &amp; "*" &amp; TEXT(ROUND(RIGHT(Metric!H24, LEN(Metric!H24) - FIND("*", Metric!H24)) / 25.4, 4), " 0.00")</f>
        <v>5.91* 0.98</v>
      </c>
      <c r="I24" s="27" t="str">
        <f>TEXT(ROUND(LEFT(Metric!I24, FIND("*", Metric!I24)-1) / 25.4, 4), "#0.00") &amp; "*" &amp; TEXT(ROUND(RIGHT(Metric!I24, LEN(Metric!I24) - FIND("*", Metric!I24)) / 25.4, 4), " 0.00")</f>
        <v>5.91* 1.18</v>
      </c>
      <c r="J24" s="27" t="str">
        <f>TEXT(ROUND(LEFT(Metric!J24, FIND("*", Metric!J24)-1) / 25.4, 4), "#0.00") &amp; "*" &amp; TEXT(ROUND(RIGHT(Metric!J24, LEN(Metric!J24) - FIND("*", Metric!J24)) / 25.4, 4), " 0.00")</f>
        <v>5.91* 1.57</v>
      </c>
      <c r="K24" s="27" t="str">
        <f>TEXT(ROUND(LEFT(Metric!K24, FIND("*", Metric!K24)-1) / 25.4, 4), "#0.00") &amp; "*" &amp; TEXT(ROUND(RIGHT(Metric!K24, LEN(Metric!K24) - FIND("*", Metric!K24)) / 25.4, 4), " 0.00")</f>
        <v>6.30* 0.79</v>
      </c>
    </row>
    <row r="25" spans="1:15" x14ac:dyDescent="0.25">
      <c r="A25" s="35"/>
      <c r="B25" s="27" t="str">
        <f>TEXT(ROUND(LEFT(Metric!B25, FIND("*", Metric!B25)-1) / 25.4, 4), "#0.00") &amp; "*" &amp; TEXT(ROUND(RIGHT(Metric!B25, LEN(Metric!B25) - FIND("*", Metric!B25)) / 25.4, 4), " 0.00")</f>
        <v>6.30* 0.98</v>
      </c>
      <c r="C25" s="27" t="str">
        <f>TEXT(ROUND(LEFT(Metric!C25, FIND("*", Metric!C25)-1) / 25.4, 4), "#0.00") &amp; "*" &amp; TEXT(ROUND(RIGHT(Metric!C25, LEN(Metric!C25) - FIND("*", Metric!C25)) / 25.4, 4), " 0.00")</f>
        <v>6.30* 1.57</v>
      </c>
      <c r="D25" s="28"/>
      <c r="E25" s="28"/>
      <c r="F25" s="28"/>
      <c r="G25" s="28"/>
      <c r="H25" s="28"/>
      <c r="I25" s="28"/>
      <c r="J25" s="28"/>
      <c r="K25" s="28"/>
    </row>
    <row r="26" spans="1:15" ht="15.75" x14ac:dyDescent="0.25">
      <c r="A26" s="15"/>
      <c r="B26" s="31"/>
      <c r="C26" s="31"/>
      <c r="D26" s="31"/>
      <c r="E26" s="31"/>
      <c r="F26" s="31"/>
      <c r="G26" s="31"/>
      <c r="H26" s="31"/>
      <c r="I26" s="31"/>
      <c r="J26" s="31"/>
      <c r="K26" s="31"/>
    </row>
    <row r="27" spans="1:15" x14ac:dyDescent="0.25">
      <c r="A27" s="38" t="s">
        <v>204</v>
      </c>
      <c r="B27" s="27" t="str">
        <f>TEXT(ROUND(LEFT(Metric!B27, FIND("*", Metric!B27)-1) / 25.4, 4), "#0.00") &amp; "*" &amp; TEXT(ROUND(RIGHT(Metric!B27, LEN(Metric!B27) - FIND("*", Metric!B27)) / 25.4, 4), " 0.00")</f>
        <v>0.79* 0.24</v>
      </c>
      <c r="C27" s="27" t="str">
        <f>TEXT(ROUND(LEFT(Metric!C27, FIND("*", Metric!C27)-1) / 25.4, 4), "#0.00") &amp; "*" &amp; TEXT(ROUND(RIGHT(Metric!C27, LEN(Metric!C27) - FIND("*", Metric!C27)) / 25.4, 4), " 0.00")</f>
        <v>0.79* 0.28</v>
      </c>
      <c r="D27" s="27" t="str">
        <f>TEXT(ROUND(LEFT(Metric!D27, FIND("*", Metric!D27)-1) / 25.4, 4), "#0.00") &amp; "*" &amp; TEXT(ROUND(RIGHT(Metric!D27, LEN(Metric!D27) - FIND("*", Metric!D27)) / 25.4, 4), " 0.00")</f>
        <v>0.79* 0.39</v>
      </c>
      <c r="E27" s="27" t="str">
        <f>TEXT(ROUND(LEFT(Metric!E27, FIND("*", Metric!E27)-1) / 25.4, 4), "#0.00") &amp; "*" &amp; TEXT(ROUND(RIGHT(Metric!E27, LEN(Metric!E27) - FIND("*", Metric!E27)) / 25.4, 4), " 0.00")</f>
        <v>0.98* 0.20</v>
      </c>
      <c r="F27" s="27" t="str">
        <f>TEXT(ROUND(LEFT(Metric!F27, FIND("*", Metric!F27)-1) / 25.4, 4), "#0.00") &amp; "*" &amp; TEXT(ROUND(RIGHT(Metric!F27, LEN(Metric!F27) - FIND("*", Metric!F27)) / 25.4, 4), " 0.00")</f>
        <v>0.98* 0.32</v>
      </c>
      <c r="G27" s="27" t="str">
        <f>TEXT(ROUND(LEFT(Metric!G27, FIND("*", Metric!G27)-1) / 25.4, 4), "#0.00") &amp; "*" &amp; TEXT(ROUND(RIGHT(Metric!G27, LEN(Metric!G27) - FIND("*", Metric!G27)) / 25.4, 4), " 0.00")</f>
        <v>0.98* 0.39</v>
      </c>
      <c r="H27" s="27" t="str">
        <f>TEXT(ROUND(LEFT(Metric!H27, FIND("*", Metric!H27)-1) / 25.4, 4), "#0.00") &amp; "*" &amp; TEXT(ROUND(RIGHT(Metric!H27, LEN(Metric!H27) - FIND("*", Metric!H27)) / 25.4, 4), " 0.00")</f>
        <v>1.18* 0.39</v>
      </c>
      <c r="I27" s="27" t="str">
        <f>TEXT(ROUND(LEFT(Metric!I27, FIND("*", Metric!I27)-1) / 25.4, 4), "#0.00") &amp; "*" &amp; TEXT(ROUND(RIGHT(Metric!I27, LEN(Metric!I27) - FIND("*", Metric!I27)) / 25.4, 4), " 0.00")</f>
        <v>1.38* 0.20</v>
      </c>
      <c r="J27" s="27" t="str">
        <f>TEXT(ROUND(LEFT(Metric!J27, FIND("*", Metric!J27)-1) / 25.4, 4), "#0.00") &amp; "*" &amp; TEXT(ROUND(RIGHT(Metric!J27, LEN(Metric!J27) - FIND("*", Metric!J27)) / 25.4, 4), " 0.00")</f>
        <v>1.38* 0.32</v>
      </c>
      <c r="K27" s="27" t="str">
        <f>TEXT(ROUND(LEFT(Metric!K27, FIND("*", Metric!K27)-1) / 25.4, 4), "#0.00") &amp; "*" &amp; TEXT(ROUND(RIGHT(Metric!K27, LEN(Metric!K27) - FIND("*", Metric!K27)) / 25.4, 4), " 0.00")</f>
        <v>1.38* 0.39</v>
      </c>
    </row>
    <row r="28" spans="1:15" x14ac:dyDescent="0.25">
      <c r="A28" s="38"/>
      <c r="B28" s="27" t="str">
        <f>TEXT(ROUND(LEFT(Metric!B28, FIND("*", Metric!B28)-1) / 25.4, 4), "#0.00") &amp; "*" &amp; TEXT(ROUND(RIGHT(Metric!B28, LEN(Metric!B28) - FIND("*", Metric!B28)) / 25.4, 4), " 0.00")</f>
        <v>1.38* 0.47</v>
      </c>
      <c r="C28" s="27" t="str">
        <f>TEXT(ROUND(LEFT(Metric!C28, FIND("*", Metric!C28)-1) / 25.4, 4), "#0.00") &amp; "*" &amp; TEXT(ROUND(RIGHT(Metric!C28, LEN(Metric!C28) - FIND("*", Metric!C28)) / 25.4, 4), " 0.00")</f>
        <v>1.38* 0.59</v>
      </c>
      <c r="D28" s="27" t="str">
        <f>TEXT(ROUND(LEFT(Metric!D28, FIND("*", Metric!D28)-1) / 25.4, 4), "#0.00") &amp; "*" &amp; TEXT(ROUND(RIGHT(Metric!D28, LEN(Metric!D28) - FIND("*", Metric!D28)) / 25.4, 4), " 0.00")</f>
        <v>1.38* 0.79</v>
      </c>
      <c r="E28" s="27" t="str">
        <f>TEXT(ROUND(LEFT(Metric!E28, FIND("*", Metric!E28)-1) / 25.4, 4), "#0.00") &amp; "*" &amp; TEXT(ROUND(RIGHT(Metric!E28, LEN(Metric!E28) - FIND("*", Metric!E28)) / 25.4, 4), " 0.00")</f>
        <v>1.57* 0.32</v>
      </c>
      <c r="F28" s="27" t="str">
        <f>TEXT(ROUND(LEFT(Metric!F28, FIND("*", Metric!F28)-1) / 25.4, 4), "#0.00") &amp; "*" &amp; TEXT(ROUND(RIGHT(Metric!F28, LEN(Metric!F28) - FIND("*", Metric!F28)) / 25.4, 4), " 0.00")</f>
        <v>1.57* 0.39</v>
      </c>
      <c r="G28" s="27" t="str">
        <f>TEXT(ROUND(LEFT(Metric!G28, FIND("*", Metric!G28)-1) / 25.4, 4), "#0.00") &amp; "*" &amp; TEXT(ROUND(RIGHT(Metric!G28, LEN(Metric!G28) - FIND("*", Metric!G28)) / 25.4, 4), " 0.00")</f>
        <v>1.57* 0.47</v>
      </c>
      <c r="H28" s="27" t="str">
        <f>TEXT(ROUND(LEFT(Metric!H28, FIND("*", Metric!H28)-1) / 25.4, 4), "#0.00") &amp; "*" &amp; TEXT(ROUND(RIGHT(Metric!H28, LEN(Metric!H28) - FIND("*", Metric!H28)) / 25.4, 4), " 0.00")</f>
        <v>1.57* 0.59</v>
      </c>
      <c r="I28" s="27" t="str">
        <f>TEXT(ROUND(LEFT(Metric!I28, FIND("*", Metric!I28)-1) / 25.4, 4), "#0.00") &amp; "*" &amp; TEXT(ROUND(RIGHT(Metric!I28, LEN(Metric!I28) - FIND("*", Metric!I28)) / 25.4, 4), " 0.00")</f>
        <v>1.57* 0.79</v>
      </c>
      <c r="J28" s="27" t="str">
        <f>TEXT(ROUND(LEFT(Metric!J28, FIND("*", Metric!J28)-1) / 25.4, 4), "#0.00") &amp; "*" &amp; TEXT(ROUND(RIGHT(Metric!J28, LEN(Metric!J28) - FIND("*", Metric!J28)) / 25.4, 4), " 0.00")</f>
        <v>1.57* 1.18</v>
      </c>
      <c r="K28" s="27" t="str">
        <f>TEXT(ROUND(LEFT(Metric!K28, FIND("*", Metric!K28)-1) / 25.4, 4), "#0.00") &amp; "*" &amp; TEXT(ROUND(RIGHT(Metric!K28, LEN(Metric!K28) - FIND("*", Metric!K28)) / 25.4, 4), " 0.00")</f>
        <v>1.77* 0.59</v>
      </c>
    </row>
    <row r="29" spans="1:15" x14ac:dyDescent="0.25">
      <c r="A29" s="38"/>
      <c r="B29" s="27" t="str">
        <f>TEXT(ROUND(LEFT(Metric!B29, FIND("*", Metric!B29)-1) / 25.4, 4), "#0.00") &amp; "*" &amp; TEXT(ROUND(RIGHT(Metric!B29, LEN(Metric!B29) - FIND("*", Metric!B29)) / 25.4, 4), " 0.00")</f>
        <v>1.97* 0.47</v>
      </c>
      <c r="C29" s="27" t="str">
        <f>TEXT(ROUND(LEFT(Metric!C29, FIND("*", Metric!C29)-1) / 25.4, 4), "#0.00") &amp; "*" &amp; TEXT(ROUND(RIGHT(Metric!C29, LEN(Metric!C29) - FIND("*", Metric!C29)) / 25.4, 4), " 0.00")</f>
        <v>1.97* 0.59</v>
      </c>
      <c r="D29" s="27" t="str">
        <f>TEXT(ROUND(LEFT(Metric!D29, FIND("*", Metric!D29)-1) / 25.4, 4), "#0.00") &amp; "*" &amp; TEXT(ROUND(RIGHT(Metric!D29, LEN(Metric!D29) - FIND("*", Metric!D29)) / 25.4, 4), " 0.00")</f>
        <v>1.97* 0.79</v>
      </c>
      <c r="E29" s="27" t="str">
        <f>TEXT(ROUND(LEFT(Metric!E29, FIND("*", Metric!E29)-1) / 25.4, 4), "#0.00") &amp; "*" &amp; TEXT(ROUND(RIGHT(Metric!E29, LEN(Metric!E29) - FIND("*", Metric!E29)) / 25.4, 4), " 0.00")</f>
        <v>1.97* 0.98</v>
      </c>
      <c r="F29" s="27" t="str">
        <f>TEXT(ROUND(LEFT(Metric!F29, FIND("*", Metric!F29)-1) / 25.4, 4), "#0.00") &amp; "*" &amp; TEXT(ROUND(RIGHT(Metric!F29, LEN(Metric!F29) - FIND("*", Metric!F29)) / 25.4, 4), " 0.00")</f>
        <v>1.97* 1.18</v>
      </c>
      <c r="G29" s="27" t="str">
        <f>TEXT(ROUND(LEFT(Metric!G29, FIND("*", Metric!G29)-1) / 25.4, 4), "#0.00") &amp; "*" &amp; TEXT(ROUND(RIGHT(Metric!G29, LEN(Metric!G29) - FIND("*", Metric!G29)) / 25.4, 4), " 0.00")</f>
        <v>1.97* 1.57</v>
      </c>
      <c r="H29" s="27" t="str">
        <f>TEXT(ROUND(LEFT(Metric!H29, FIND("*", Metric!H29)-1) / 25.4, 4), "#0.00") &amp; "*" &amp; TEXT(ROUND(RIGHT(Metric!H29, LEN(Metric!H29) - FIND("*", Metric!H29)) / 25.4, 4), " 0.00")</f>
        <v>2.36* 0.32</v>
      </c>
      <c r="I29" s="27" t="str">
        <f>TEXT(ROUND(LEFT(Metric!I29, FIND("*", Metric!I29)-1) / 25.4, 4), "#0.00") &amp; "*" &amp; TEXT(ROUND(RIGHT(Metric!I29, LEN(Metric!I29) - FIND("*", Metric!I29)) / 25.4, 4), " 0.00")</f>
        <v>2.36* 0.39</v>
      </c>
      <c r="J29" s="27" t="str">
        <f>TEXT(ROUND(LEFT(Metric!J29, FIND("*", Metric!J29)-1) / 25.4, 4), "#0.00") &amp; "*" &amp; TEXT(ROUND(RIGHT(Metric!J29, LEN(Metric!J29) - FIND("*", Metric!J29)) / 25.4, 4), " 0.00")</f>
        <v>2.36* 0.47</v>
      </c>
      <c r="K29" s="27" t="str">
        <f>TEXT(ROUND(LEFT(Metric!K29, FIND("*", Metric!K29)-1) / 25.4, 4), "#0.00") &amp; "*" &amp; TEXT(ROUND(RIGHT(Metric!K29, LEN(Metric!K29) - FIND("*", Metric!K29)) / 25.4, 4), " 0.00")</f>
        <v>2.36* 0.59</v>
      </c>
    </row>
    <row r="30" spans="1:15" x14ac:dyDescent="0.25">
      <c r="A30" s="38"/>
      <c r="B30" s="27" t="str">
        <f>TEXT(ROUND(LEFT(Metric!B30, FIND("*", Metric!B30)-1) / 25.4, 4), "#0.00") &amp; "*" &amp; TEXT(ROUND(RIGHT(Metric!B30, LEN(Metric!B30) - FIND("*", Metric!B30)) / 25.4, 4), " 0.00")</f>
        <v>2.36* 0.79</v>
      </c>
      <c r="C30" s="27" t="str">
        <f>TEXT(ROUND(LEFT(Metric!C30, FIND("*", Metric!C30)-1) / 25.4, 4), "#0.00") &amp; "*" &amp; TEXT(ROUND(RIGHT(Metric!C30, LEN(Metric!C30) - FIND("*", Metric!C30)) / 25.4, 4), " 0.00")</f>
        <v>2.36* 0.98</v>
      </c>
      <c r="D30" s="27" t="str">
        <f>TEXT(ROUND(LEFT(Metric!D30, FIND("*", Metric!D30)-1) / 25.4, 4), "#0.00") &amp; "*" &amp; TEXT(ROUND(RIGHT(Metric!D30, LEN(Metric!D30) - FIND("*", Metric!D30)) / 25.4, 4), " 0.00")</f>
        <v>2.36* 1.18</v>
      </c>
      <c r="E30" s="27" t="str">
        <f>TEXT(ROUND(LEFT(Metric!E30, FIND("*", Metric!E30)-1) / 25.4, 4), "#0.00") &amp; "*" &amp; TEXT(ROUND(RIGHT(Metric!E30, LEN(Metric!E30) - FIND("*", Metric!E30)) / 25.4, 4), " 0.00")</f>
        <v>2.36* 1.57</v>
      </c>
      <c r="F30" s="27" t="str">
        <f>TEXT(ROUND(LEFT(Metric!F30, FIND("*", Metric!F30)-1) / 25.4, 4), "#0.00") &amp; "*" &amp; TEXT(ROUND(RIGHT(Metric!F30, LEN(Metric!F30) - FIND("*", Metric!F30)) / 25.4, 4), " 0.00")</f>
        <v>2.36* 1.97</v>
      </c>
      <c r="G30" s="27" t="str">
        <f>TEXT(ROUND(LEFT(Metric!G30, FIND("*", Metric!G30)-1) / 25.4, 4), "#0.00") &amp; "*" &amp; TEXT(ROUND(RIGHT(Metric!G30, LEN(Metric!G30) - FIND("*", Metric!G30)) / 25.4, 4), " 0.00")</f>
        <v>2.76* 0.39</v>
      </c>
      <c r="H30" s="27" t="str">
        <f>TEXT(ROUND(LEFT(Metric!H30, FIND("*", Metric!H30)-1) / 25.4, 4), "#0.00") &amp; "*" &amp; TEXT(ROUND(RIGHT(Metric!H30, LEN(Metric!H30) - FIND("*", Metric!H30)) / 25.4, 4), " 0.00")</f>
        <v>2.76* 0.59</v>
      </c>
      <c r="I30" s="27" t="str">
        <f>TEXT(ROUND(LEFT(Metric!I30, FIND("*", Metric!I30)-1) / 25.4, 4), "#0.00") &amp; "*" &amp; TEXT(ROUND(RIGHT(Metric!I30, LEN(Metric!I30) - FIND("*", Metric!I30)) / 25.4, 4), " 0.00")</f>
        <v>2.76* 0.79</v>
      </c>
      <c r="J30" s="27" t="str">
        <f>TEXT(ROUND(LEFT(Metric!J30, FIND("*", Metric!J30)-1) / 25.4, 4), "#0.00") &amp; "*" &amp; TEXT(ROUND(RIGHT(Metric!J30, LEN(Metric!J30) - FIND("*", Metric!J30)) / 25.4, 4), " 0.00")</f>
        <v>2.76* 0.98</v>
      </c>
      <c r="K30" s="27" t="str">
        <f>TEXT(ROUND(LEFT(Metric!K30, FIND("*", Metric!K30)-1) / 25.4, 4), "#0.00") &amp; "*" &amp; TEXT(ROUND(RIGHT(Metric!K30, LEN(Metric!K30) - FIND("*", Metric!K30)) / 25.4, 4), " 0.00")</f>
        <v>2.76* 1.18</v>
      </c>
    </row>
    <row r="31" spans="1:15" x14ac:dyDescent="0.25">
      <c r="A31" s="38"/>
      <c r="B31" s="27" t="str">
        <f>TEXT(ROUND(LEFT(Metric!B31, FIND("*", Metric!B31)-1) / 25.4, 4), "#0.00") &amp; "*" &amp; TEXT(ROUND(RIGHT(Metric!B31, LEN(Metric!B31) - FIND("*", Metric!B31)) / 25.4, 4), " 0.00")</f>
        <v>2.76* 1.57</v>
      </c>
      <c r="C31" s="27" t="str">
        <f>TEXT(ROUND(LEFT(Metric!C31, FIND("*", Metric!C31)-1) / 25.4, 4), "#0.00") &amp; "*" &amp; TEXT(ROUND(RIGHT(Metric!C31, LEN(Metric!C31) - FIND("*", Metric!C31)) / 25.4, 4), " 0.00")</f>
        <v>2.76* 1.97</v>
      </c>
      <c r="D31" s="27" t="str">
        <f>TEXT(ROUND(LEFT(Metric!D31, FIND("*", Metric!D31)-1) / 25.4, 4), "#0.00") &amp; "*" &amp; TEXT(ROUND(RIGHT(Metric!D31, LEN(Metric!D31) - FIND("*", Metric!D31)) / 25.4, 4), " 0.00")</f>
        <v>3.15* 0.39</v>
      </c>
      <c r="E31" s="27" t="str">
        <f>TEXT(ROUND(LEFT(Metric!E31, FIND("*", Metric!E31)-1) / 25.4, 4), "#0.00") &amp; "*" &amp; TEXT(ROUND(RIGHT(Metric!E31, LEN(Metric!E31) - FIND("*", Metric!E31)) / 25.4, 4), " 0.00")</f>
        <v>3.15* 0.59</v>
      </c>
      <c r="F31" s="27" t="str">
        <f>TEXT(ROUND(LEFT(Metric!F31, FIND("*", Metric!F31)-1) / 25.4, 4), "#0.00") &amp; "*" &amp; TEXT(ROUND(RIGHT(Metric!F31, LEN(Metric!F31) - FIND("*", Metric!F31)) / 25.4, 4), " 0.00")</f>
        <v>3.15* 0.98</v>
      </c>
      <c r="G31" s="27" t="str">
        <f>TEXT(ROUND(LEFT(Metric!G31, FIND("*", Metric!G31)-1) / 25.4, 4), "#0.00") &amp; "*" &amp; TEXT(ROUND(RIGHT(Metric!G31, LEN(Metric!G31) - FIND("*", Metric!G31)) / 25.4, 4), " 0.00")</f>
        <v>3.15* 1.18</v>
      </c>
      <c r="H31" s="27" t="str">
        <f>TEXT(ROUND(LEFT(Metric!H31, FIND("*", Metric!H31)-1) / 25.4, 4), "#0.00") &amp; "*" &amp; TEXT(ROUND(RIGHT(Metric!H31, LEN(Metric!H31) - FIND("*", Metric!H31)) / 25.4, 4), " 0.00")</f>
        <v>3.15* 1.57</v>
      </c>
      <c r="I31" s="27" t="str">
        <f>TEXT(ROUND(LEFT(Metric!I31, FIND("*", Metric!I31)-1) / 25.4, 4), "#0.00") &amp; "*" &amp; TEXT(ROUND(RIGHT(Metric!I31, LEN(Metric!I31) - FIND("*", Metric!I31)) / 25.4, 4), " 0.00")</f>
        <v>3.15* 1.97</v>
      </c>
      <c r="J31" s="27" t="str">
        <f>TEXT(ROUND(LEFT(Metric!J31, FIND("*", Metric!J31)-1) / 25.4, 4), "#0.00") &amp; "*" &amp; TEXT(ROUND(RIGHT(Metric!J31, LEN(Metric!J31) - FIND("*", Metric!J31)) / 25.4, 4), " 0.00")</f>
        <v>3.15* 2.36</v>
      </c>
      <c r="K31" s="27" t="str">
        <f>TEXT(ROUND(LEFT(Metric!K31, FIND("*", Metric!K31)-1) / 25.4, 4), "#0.00") &amp; "*" &amp; TEXT(ROUND(RIGHT(Metric!K31, LEN(Metric!K31) - FIND("*", Metric!K31)) / 25.4, 4), " 0.00")</f>
        <v>3.94* 0.39</v>
      </c>
    </row>
    <row r="32" spans="1:15" x14ac:dyDescent="0.25">
      <c r="A32" s="38"/>
      <c r="B32" s="27" t="str">
        <f>TEXT(ROUND(LEFT(Metric!B32, FIND("*", Metric!B32)-1) / 25.4, 4), "#0.00") &amp; "*" &amp; TEXT(ROUND(RIGHT(Metric!B32, LEN(Metric!B32) - FIND("*", Metric!B32)) / 25.4, 4), " 0.00")</f>
        <v>3.94* 0.59</v>
      </c>
      <c r="C32" s="27" t="str">
        <f>TEXT(ROUND(LEFT(Metric!C32, FIND("*", Metric!C32)-1) / 25.4, 4), "#0.00") &amp; "*" &amp; TEXT(ROUND(RIGHT(Metric!C32, LEN(Metric!C32) - FIND("*", Metric!C32)) / 25.4, 4), " 0.00")</f>
        <v>3.94* 0.79</v>
      </c>
      <c r="D32" s="27" t="str">
        <f>TEXT(ROUND(LEFT(Metric!D32, FIND("*", Metric!D32)-1) / 25.4, 4), "#0.00") &amp; "*" &amp; TEXT(ROUND(RIGHT(Metric!D32, LEN(Metric!D32) - FIND("*", Metric!D32)) / 25.4, 4), " 0.00")</f>
        <v>3.94* 0.98</v>
      </c>
      <c r="E32" s="27" t="str">
        <f>TEXT(ROUND(LEFT(Metric!E32, FIND("*", Metric!E32)-1) / 25.4, 4), "#0.00") &amp; "*" &amp; TEXT(ROUND(RIGHT(Metric!E32, LEN(Metric!E32) - FIND("*", Metric!E32)) / 25.4, 4), " 0.00")</f>
        <v>3.94* 1.18</v>
      </c>
      <c r="F32" s="27" t="str">
        <f>TEXT(ROUND(LEFT(Metric!F32, FIND("*", Metric!F32)-1) / 25.4, 4), "#0.00") &amp; "*" &amp; TEXT(ROUND(RIGHT(Metric!F32, LEN(Metric!F32) - FIND("*", Metric!F32)) / 25.4, 4), " 0.00")</f>
        <v>3.94* 1.97</v>
      </c>
      <c r="G32" s="27" t="str">
        <f>TEXT(ROUND(LEFT(Metric!G32, FIND("*", Metric!G32)-1) / 25.4, 4), "#0.00") &amp; "*" &amp; TEXT(ROUND(RIGHT(Metric!G32, LEN(Metric!G32) - FIND("*", Metric!G32)) / 25.4, 4), " 0.00")</f>
        <v>4.72* 0.39</v>
      </c>
      <c r="H32" s="27" t="str">
        <f>TEXT(ROUND(LEFT(Metric!H32, FIND("*", Metric!H32)-1) / 25.4, 4), "#0.00") &amp; "*" &amp; TEXT(ROUND(RIGHT(Metric!H32, LEN(Metric!H32) - FIND("*", Metric!H32)) / 25.4, 4), " 0.00")</f>
        <v>4.72* 0.79</v>
      </c>
      <c r="I32" s="28"/>
      <c r="J32" s="28"/>
      <c r="K32" s="28"/>
    </row>
    <row r="33" spans="1:11" ht="15.75" x14ac:dyDescent="0.25">
      <c r="A33" s="20"/>
      <c r="B33" s="28"/>
      <c r="C33" s="30"/>
      <c r="D33" s="30"/>
      <c r="E33" s="30"/>
      <c r="F33" s="30"/>
      <c r="G33" s="30"/>
      <c r="H33" s="30"/>
      <c r="I33" s="28"/>
      <c r="J33" s="28"/>
      <c r="K33" s="28"/>
    </row>
    <row r="34" spans="1:11" x14ac:dyDescent="0.25">
      <c r="A34" s="38" t="s">
        <v>205</v>
      </c>
      <c r="B34" s="27" t="str">
        <f>TEXT(ROUND(LEFT(Metric!B34, FIND("*", Metric!B34)-1) / 25.4, 4), "#0.00") &amp; "*" &amp; TEXT(ROUND(RIGHT(Metric!B34, LEN(Metric!B34) - FIND("*", Metric!B34)) / 25.4, 4), " 0.00")</f>
        <v>0.79* 0.79</v>
      </c>
      <c r="C34" s="27" t="str">
        <f>TEXT(ROUND(LEFT(Metric!C34, FIND("*", Metric!C34)-1) / 25.4, 4), "#0.00") &amp; "*" &amp; TEXT(ROUND(RIGHT(Metric!C34, LEN(Metric!C34) - FIND("*", Metric!C34)) / 25.4, 4), " 0.00")</f>
        <v>0.87* 0.87</v>
      </c>
      <c r="D34" s="27" t="str">
        <f>TEXT(ROUND(LEFT(Metric!D34, FIND("*", Metric!D34)-1) / 25.4, 4), "#0.00") &amp; "*" &amp; TEXT(ROUND(RIGHT(Metric!D34, LEN(Metric!D34) - FIND("*", Metric!D34)) / 25.4, 4), " 0.00")</f>
        <v>0.98* 0.98</v>
      </c>
      <c r="E34" s="27" t="str">
        <f>TEXT(ROUND(LEFT(Metric!E34, FIND("*", Metric!E34)-1) / 25.4, 4), "#0.00") &amp; "*" &amp; TEXT(ROUND(RIGHT(Metric!E34, LEN(Metric!E34) - FIND("*", Metric!E34)) / 25.4, 4), " 0.00")</f>
        <v>1.02* 1.02</v>
      </c>
      <c r="F34" s="27" t="str">
        <f>TEXT(ROUND(LEFT(Metric!F34, FIND("*", Metric!F34)-1) / 25.4, 4), "#0.00") &amp; "*" &amp; TEXT(ROUND(RIGHT(Metric!F34, LEN(Metric!F34) - FIND("*", Metric!F34)) / 25.4, 4), " 0.00")</f>
        <v>1.10* 1.10</v>
      </c>
      <c r="G34" s="27" t="str">
        <f>TEXT(ROUND(LEFT(Metric!G34, FIND("*", Metric!G34)-1) / 25.4, 4), "#0.00") &amp; "*" &amp; TEXT(ROUND(RIGHT(Metric!G34, LEN(Metric!G34) - FIND("*", Metric!G34)) / 25.4, 4), " 0.00")</f>
        <v>1.18* 1.18</v>
      </c>
      <c r="H34" s="27" t="str">
        <f>TEXT(ROUND(LEFT(Metric!H34, FIND("*", Metric!H34)-1) / 25.4, 4), "#0.00") &amp; "*" &amp; TEXT(ROUND(RIGHT(Metric!H34, LEN(Metric!H34) - FIND("*", Metric!H34)) / 25.4, 4), " 0.00")</f>
        <v>1.26* 1.26</v>
      </c>
      <c r="I34" s="27" t="str">
        <f>TEXT(ROUND(LEFT(Metric!I34, FIND("*", Metric!I34)-1) / 25.4, 4), "#0.00") &amp; "*" &amp; TEXT(ROUND(RIGHT(Metric!I34, LEN(Metric!I34) - FIND("*", Metric!I34)) / 25.4, 4), " 0.00")</f>
        <v>1.38* 1.38</v>
      </c>
      <c r="J34" s="27" t="str">
        <f>TEXT(ROUND(LEFT(Metric!J34, FIND("*", Metric!J34)-1) / 25.4, 4), "#0.00") &amp; "*" &amp; TEXT(ROUND(RIGHT(Metric!J34, LEN(Metric!J34) - FIND("*", Metric!J34)) / 25.4, 4), " 0.00")</f>
        <v>1.57* 1.57</v>
      </c>
      <c r="K34" s="27" t="str">
        <f>TEXT(ROUND(LEFT(Metric!K34, FIND("*", Metric!K34)-1) / 25.4, 4), "#0.00") &amp; "*" &amp; TEXT(ROUND(RIGHT(Metric!K34, LEN(Metric!K34) - FIND("*", Metric!K34)) / 25.4, 4), " 0.00")</f>
        <v>1.77* 1.77</v>
      </c>
    </row>
    <row r="35" spans="1:11" x14ac:dyDescent="0.25">
      <c r="A35" s="38"/>
      <c r="B35" s="27" t="str">
        <f>TEXT(ROUND(LEFT(Metric!B35, FIND("*", Metric!B35)-1) / 25.4, 4), "#0.00") &amp; "*" &amp; TEXT(ROUND(RIGHT(Metric!B35, LEN(Metric!B35) - FIND("*", Metric!B35)) / 25.4, 4), " 0.00")</f>
        <v>1.97* 1.97</v>
      </c>
      <c r="C35" s="27" t="str">
        <f>TEXT(ROUND(LEFT(Metric!C35, FIND("*", Metric!C35)-1) / 25.4, 4), "#0.00") &amp; "*" &amp; TEXT(ROUND(RIGHT(Metric!C35, LEN(Metric!C35) - FIND("*", Metric!C35)) / 25.4, 4), " 0.00")</f>
        <v>2.17* 2.17</v>
      </c>
      <c r="D35" s="27" t="str">
        <f>TEXT(ROUND(LEFT(Metric!D35, FIND("*", Metric!D35)-1) / 25.4, 4), "#0.00") &amp; "*" &amp; TEXT(ROUND(RIGHT(Metric!D35, LEN(Metric!D35) - FIND("*", Metric!D35)) / 25.4, 4), " 0.00")</f>
        <v>2.36* 2.36</v>
      </c>
      <c r="E35" s="27" t="str">
        <f>TEXT(ROUND(LEFT(Metric!E35, FIND("*", Metric!E35)-1) / 25.4, 4), "#0.00") &amp; "*" &amp; TEXT(ROUND(RIGHT(Metric!E35, LEN(Metric!E35) - FIND("*", Metric!E35)) / 25.4, 4), " 0.00")</f>
        <v>2.56* 2.56</v>
      </c>
      <c r="F35" s="27" t="str">
        <f>TEXT(ROUND(LEFT(Metric!F35, FIND("*", Metric!F35)-1) / 25.4, 4), "#0.00") &amp; "*" &amp; TEXT(ROUND(RIGHT(Metric!F35, LEN(Metric!F35) - FIND("*", Metric!F35)) / 25.4, 4), " 0.00")</f>
        <v>2.76* 2.76</v>
      </c>
      <c r="G35" s="27" t="str">
        <f>TEXT(ROUND(LEFT(Metric!G35, FIND("*", Metric!G35)-1) / 25.4, 4), "#0.00") &amp; "*" &amp; TEXT(ROUND(RIGHT(Metric!G35, LEN(Metric!G35) - FIND("*", Metric!G35)) / 25.4, 4), " 0.00")</f>
        <v>3.15* 3.15</v>
      </c>
      <c r="H35" s="27" t="str">
        <f>TEXT(ROUND(LEFT(Metric!H35, FIND("*", Metric!H35)-1) / 25.4, 4), "#0.00") &amp; "*" &amp; TEXT(ROUND(RIGHT(Metric!H35, LEN(Metric!H35) - FIND("*", Metric!H35)) / 25.4, 4), " 0.00")</f>
        <v>3.94* 3.94</v>
      </c>
      <c r="I35" s="27" t="str">
        <f>TEXT(ROUND(LEFT(Metric!I35, FIND("*", Metric!I35)-1) / 25.4, 4), "#0.00") &amp; "*" &amp; TEXT(ROUND(RIGHT(Metric!I35, LEN(Metric!I35) - FIND("*", Metric!I35)) / 25.4, 4), " 0.00")</f>
        <v>4.33* 4.33</v>
      </c>
      <c r="J35" s="27" t="str">
        <f>TEXT(ROUND(LEFT(Metric!J35, FIND("*", Metric!J35)-1) / 25.4, 4), "#0.00") &amp; "*" &amp; TEXT(ROUND(RIGHT(Metric!J35, LEN(Metric!J35) - FIND("*", Metric!J35)) / 25.4, 4), " 0.00")</f>
        <v>4.72* 4.72</v>
      </c>
      <c r="K35" s="27" t="str">
        <f>TEXT(ROUND(LEFT(Metric!K35, FIND("*", Metric!K35)-1) / 25.4, 4), "#0.00") &amp; "*" &amp; TEXT(ROUND(RIGHT(Metric!K35, LEN(Metric!K35) - FIND("*", Metric!K35)) / 25.4, 4), " 0.00")</f>
        <v>4.92* 4.92</v>
      </c>
    </row>
    <row r="36" spans="1:11" x14ac:dyDescent="0.25">
      <c r="A36" s="38"/>
      <c r="B36" s="27" t="str">
        <f>TEXT(ROUND(LEFT(Metric!B36, FIND("*", Metric!B36)-1) / 25.4, 4), "#0.00") &amp; "*" &amp; TEXT(ROUND(RIGHT(Metric!B36, LEN(Metric!B36) - FIND("*", Metric!B36)) / 25.4, 4), " 0.00")</f>
        <v>5.12* 5.12</v>
      </c>
      <c r="C36" s="27" t="str">
        <f>TEXT(ROUND(LEFT(Metric!C36, FIND("*", Metric!C36)-1) / 25.4, 4), "#0.00") &amp; "*" &amp; TEXT(ROUND(RIGHT(Metric!C36, LEN(Metric!C36) - FIND("*", Metric!C36)) / 25.4, 4), " 0.00")</f>
        <v>5.51* 5.51</v>
      </c>
      <c r="D36" s="27" t="str">
        <f>TEXT(ROUND(LEFT(Metric!D36, FIND("*", Metric!D36)-1) / 25.4, 4), "#0.00") &amp; "*" &amp; TEXT(ROUND(RIGHT(Metric!D36, LEN(Metric!D36) - FIND("*", Metric!D36)) / 25.4, 4), " 0.00")</f>
        <v>5.91* 5.91</v>
      </c>
      <c r="E36" s="27" t="str">
        <f>TEXT(ROUND(LEFT(Metric!E36, FIND("*", Metric!E36)-1) / 25.4, 4), "#0.00") &amp; "*" &amp; TEXT(ROUND(RIGHT(Metric!E36, LEN(Metric!E36) - FIND("*", Metric!E36)) / 25.4, 4), " 0.00")</f>
        <v>6.30* 6.30</v>
      </c>
      <c r="F36" s="27" t="str">
        <f>TEXT(ROUND(LEFT(Metric!F36, FIND("*", Metric!F36)-1) / 25.4, 4), "#0.00") &amp; "*" &amp; TEXT(ROUND(RIGHT(Metric!F36, LEN(Metric!F36) - FIND("*", Metric!F36)) / 25.4, 4), " 0.00")</f>
        <v>6.69* 6.69</v>
      </c>
      <c r="G36" s="27" t="str">
        <f>TEXT(ROUND(LEFT(Metric!G36, FIND("*", Metric!G36)-1) / 25.4, 4), "#0.00") &amp; "*" &amp; TEXT(ROUND(RIGHT(Metric!G36, LEN(Metric!G36) - FIND("*", Metric!G36)) / 25.4, 4), " 0.00")</f>
        <v>7.09* 7.09</v>
      </c>
      <c r="H36" s="27" t="str">
        <f>TEXT(ROUND(LEFT(Metric!H36, FIND("*", Metric!H36)-1) / 25.4, 4), "#0.00") &amp; "*" &amp; TEXT(ROUND(RIGHT(Metric!H36, LEN(Metric!H36) - FIND("*", Metric!H36)) / 25.4, 4), " 0.00")</f>
        <v>7.87* 7.87</v>
      </c>
      <c r="I36" s="27" t="str">
        <f>TEXT(ROUND(LEFT(Metric!I36, FIND("*", Metric!I36)-1) / 25.4, 4), "#0.00") &amp; "*" &amp; TEXT(ROUND(RIGHT(Metric!I36, LEN(Metric!I36) - FIND("*", Metric!I36)) / 25.4, 4), " 0.00")</f>
        <v>8.66* 8.66</v>
      </c>
      <c r="J36" s="27" t="str">
        <f>TEXT(ROUND(LEFT(Metric!J36, FIND("*", Metric!J36)-1) / 25.4, 4), "#0.00") &amp; "*" &amp; TEXT(ROUND(RIGHT(Metric!J36, LEN(Metric!J36) - FIND("*", Metric!J36)) / 25.4, 4), " 0.00")</f>
        <v>9.06* 9.06</v>
      </c>
      <c r="K36" s="27" t="str">
        <f>TEXT(ROUND(LEFT(Metric!K36, FIND("*", Metric!K36)-1) / 25.4, 4), "#0.00") &amp; "*" &amp; TEXT(ROUND(RIGHT(Metric!K36, LEN(Metric!K36) - FIND("*", Metric!K36)) / 25.4, 4), " 0.00")</f>
        <v>9.33* 9.33</v>
      </c>
    </row>
    <row r="37" spans="1:11" x14ac:dyDescent="0.25">
      <c r="A37" s="38"/>
      <c r="B37" s="27" t="str">
        <f>TEXT(ROUND(LEFT(Metric!B37, FIND("*", Metric!B37)-1) / 25.4, 4), "#0.00") &amp; "*" &amp; TEXT(ROUND(RIGHT(Metric!B37, LEN(Metric!B37) - FIND("*", Metric!B37)) / 25.4, 4), " 0.00")</f>
        <v>9.45* 9.45</v>
      </c>
      <c r="C37" s="27" t="str">
        <f>TEXT(ROUND(LEFT(Metric!C37, FIND("*", Metric!C37)-1) / 25.4, 4), "#0.00") &amp; "*" &amp; TEXT(ROUND(RIGHT(Metric!C37, LEN(Metric!C37) - FIND("*", Metric!C37)) / 25.4, 4), " 0.00")</f>
        <v>9.53* 9.53</v>
      </c>
      <c r="D37" s="27" t="str">
        <f>TEXT(ROUND(LEFT(Metric!D37, FIND("*", Metric!D37)-1) / 25.4, 4), "#0.00") &amp; "*" &amp; TEXT(ROUND(RIGHT(Metric!D37, LEN(Metric!D37) - FIND("*", Metric!D37)) / 25.4, 4), " 0.00")</f>
        <v>9.84* 9.84</v>
      </c>
      <c r="E37" s="27" t="str">
        <f>TEXT(ROUND(LEFT(Metric!E37, FIND("*", Metric!E37)-1) / 25.4, 4), "#0.00") &amp; "*" &amp; TEXT(ROUND(RIGHT(Metric!E37, LEN(Metric!E37) - FIND("*", Metric!E37)) / 25.4, 4), " 0.00")</f>
        <v>11.10* 11.10</v>
      </c>
      <c r="F37" s="27" t="str">
        <f>TEXT(ROUND(LEFT(Metric!F37, FIND("*", Metric!F37)-1) / 25.4, 4), "#0.00") &amp; "*" &amp; TEXT(ROUND(RIGHT(Metric!F37, LEN(Metric!F37) - FIND("*", Metric!F37)) / 25.4, 4), " 0.00")</f>
        <v>11.81* 11.81</v>
      </c>
      <c r="G37" s="27" t="str">
        <f>TEXT(ROUND(LEFT(Metric!G37, FIND("*", Metric!G37)-1) / 25.4, 4), "#0.00") &amp; "*" &amp; TEXT(ROUND(RIGHT(Metric!G37, LEN(Metric!G37) - FIND("*", Metric!G37)) / 25.4, 4), " 0.00")</f>
        <v>13.39* 13.39</v>
      </c>
      <c r="H37" s="27" t="str">
        <f>TEXT(ROUND(LEFT(Metric!H37, FIND("*", Metric!H37)-1) / 25.4, 4), "#0.00") &amp; "*" &amp; TEXT(ROUND(RIGHT(Metric!H37, LEN(Metric!H37) - FIND("*", Metric!H37)) / 25.4, 4), " 0.00")</f>
        <v>13.78* 13.78</v>
      </c>
      <c r="I37" s="27" t="str">
        <f>TEXT(ROUND(LEFT(Metric!I37, FIND("*", Metric!I37)-1) / 25.4, 4), "#0.00") &amp; "*" &amp; TEXT(ROUND(RIGHT(Metric!I37, LEN(Metric!I37) - FIND("*", Metric!I37)) / 25.4, 4), " 0.00")</f>
        <v>21.06* 21.06</v>
      </c>
      <c r="J37" s="28"/>
      <c r="K37" s="30"/>
    </row>
    <row r="38" spans="1:11" ht="15.75" x14ac:dyDescent="0.25">
      <c r="A38" s="20"/>
      <c r="B38" s="28"/>
      <c r="C38" s="30"/>
      <c r="D38" s="28"/>
      <c r="E38" s="30"/>
      <c r="F38" s="30"/>
      <c r="G38" s="30"/>
      <c r="H38" s="30"/>
      <c r="I38" s="28"/>
      <c r="J38" s="30"/>
      <c r="K38" s="30"/>
    </row>
    <row r="39" spans="1:11" x14ac:dyDescent="0.25">
      <c r="A39" s="38" t="s">
        <v>206</v>
      </c>
      <c r="B39" s="27" t="str">
        <f>TEXT(ROUND(LEFT(Metric!B39, FIND("*", Metric!B39)-1) / 25.4, 4), "#0.00") &amp; "*" &amp; TEXT(ROUND(RIGHT(Metric!B39, LEN(Metric!B39) - FIND("*", Metric!B39)) / 25.4, 4), " 0.00")</f>
        <v>0.24* 0.24</v>
      </c>
      <c r="C39" s="27" t="str">
        <f>TEXT(ROUND(LEFT(Metric!C39, FIND("*", Metric!C39)-1) / 25.4, 4), "#0.00") &amp; "*" &amp; TEXT(ROUND(RIGHT(Metric!C39, LEN(Metric!C39) - FIND("*", Metric!C39)) / 25.4, 4), " 0.00")</f>
        <v>0.32* 0.32</v>
      </c>
      <c r="D39" s="27" t="str">
        <f>TEXT(ROUND(LEFT(Metric!D39, FIND("*", Metric!D39)-1) / 25.4, 4), "#0.00") &amp; "*" &amp; TEXT(ROUND(RIGHT(Metric!D39, LEN(Metric!D39) - FIND("*", Metric!D39)) / 25.4, 4), " 0.00")</f>
        <v>0.39* 0.39</v>
      </c>
      <c r="E39" s="27" t="str">
        <f>TEXT(ROUND(LEFT(Metric!E39, FIND("*", Metric!E39)-1) / 25.4, 4), "#0.00") &amp; "*" &amp; TEXT(ROUND(RIGHT(Metric!E39, LEN(Metric!E39) - FIND("*", Metric!E39)) / 25.4, 4), " 0.00")</f>
        <v>0.47* 0.47</v>
      </c>
      <c r="F39" s="27" t="str">
        <f>TEXT(ROUND(LEFT(Metric!F39, FIND("*", Metric!F39)-1) / 25.4, 4), "#0.00") &amp; "*" &amp; TEXT(ROUND(RIGHT(Metric!F39, LEN(Metric!F39) - FIND("*", Metric!F39)) / 25.4, 4), " 0.00")</f>
        <v>0.55* 0.55</v>
      </c>
      <c r="G39" s="27" t="str">
        <f>TEXT(ROUND(LEFT(Metric!G39, FIND("*", Metric!G39)-1) / 25.4, 4), "#0.00") &amp; "*" &amp; TEXT(ROUND(RIGHT(Metric!G39, LEN(Metric!G39) - FIND("*", Metric!G39)) / 25.4, 4), " 0.00")</f>
        <v>0.63* 0.63</v>
      </c>
      <c r="H39" s="27" t="str">
        <f>TEXT(ROUND(LEFT(Metric!H39, FIND("*", Metric!H39)-1) / 25.4, 4), "#0.00") &amp; "*" &amp; TEXT(ROUND(RIGHT(Metric!H39, LEN(Metric!H39) - FIND("*", Metric!H39)) / 25.4, 4), " 0.00")</f>
        <v>0.71* 0.71</v>
      </c>
      <c r="I39" s="27" t="str">
        <f>TEXT(ROUND(LEFT(Metric!I39, FIND("*", Metric!I39)-1) / 25.4, 4), "#0.00") &amp; "*" &amp; TEXT(ROUND(RIGHT(Metric!I39, LEN(Metric!I39) - FIND("*", Metric!I39)) / 25.4, 4), " 0.00")</f>
        <v>0.79* 0.79</v>
      </c>
      <c r="J39" s="27" t="str">
        <f>TEXT(ROUND(LEFT(Metric!J39, FIND("*", Metric!J39)-1) / 25.4, 4), "#0.00") &amp; "*" &amp; TEXT(ROUND(RIGHT(Metric!J39, LEN(Metric!J39) - FIND("*", Metric!J39)) / 25.4, 4), " 0.00")</f>
        <v>0.87* 0.87</v>
      </c>
      <c r="K39" s="27" t="str">
        <f>TEXT(ROUND(LEFT(Metric!K39, FIND("*", Metric!K39)-1) / 25.4, 4), "#0.00") &amp; "*" &amp; TEXT(ROUND(RIGHT(Metric!K39, LEN(Metric!K39) - FIND("*", Metric!K39)) / 25.4, 4), " 0.00")</f>
        <v>0.94* 0.94</v>
      </c>
    </row>
    <row r="40" spans="1:11" x14ac:dyDescent="0.25">
      <c r="A40" s="38"/>
      <c r="B40" s="27" t="str">
        <f>TEXT(ROUND(LEFT(Metric!B40, FIND("*", Metric!B40)-1) / 25.4, 4), "#0.00") &amp; "*" &amp; TEXT(ROUND(RIGHT(Metric!B40, LEN(Metric!B40) - FIND("*", Metric!B40)) / 25.4, 4), " 0.00")</f>
        <v>0.98* 0.98</v>
      </c>
      <c r="C40" s="27" t="str">
        <f>TEXT(ROUND(LEFT(Metric!C40, FIND("*", Metric!C40)-1) / 25.4, 4), "#0.00") &amp; "*" &amp; TEXT(ROUND(RIGHT(Metric!C40, LEN(Metric!C40) - FIND("*", Metric!C40)) / 25.4, 4), " 0.00")</f>
        <v>1.18* 1.18</v>
      </c>
      <c r="D40" s="27" t="str">
        <f>TEXT(ROUND(LEFT(Metric!D40, FIND("*", Metric!D40)-1) / 25.4, 4), "#0.00") &amp; "*" &amp; TEXT(ROUND(RIGHT(Metric!D40, LEN(Metric!D40) - FIND("*", Metric!D40)) / 25.4, 4), " 0.00")</f>
        <v>1.26* 1.26</v>
      </c>
      <c r="E40" s="27" t="str">
        <f>TEXT(ROUND(LEFT(Metric!E40, FIND("*", Metric!E40)-1) / 25.4, 4), "#0.00") &amp; "*" &amp; TEXT(ROUND(RIGHT(Metric!E40, LEN(Metric!E40) - FIND("*", Metric!E40)) / 25.4, 4), " 0.00")</f>
        <v>1.38* 1.38</v>
      </c>
      <c r="F40" s="27" t="str">
        <f>TEXT(ROUND(LEFT(Metric!F40, FIND("*", Metric!F40)-1) / 25.4, 4), "#0.00") &amp; "*" &amp; TEXT(ROUND(RIGHT(Metric!F40, LEN(Metric!F40) - FIND("*", Metric!F40)) / 25.4, 4), " 0.00")</f>
        <v>1.57* 1.57</v>
      </c>
      <c r="G40" s="27" t="str">
        <f>TEXT(ROUND(LEFT(Metric!G40, FIND("*", Metric!G40)-1) / 25.4, 4), "#0.00") &amp; "*" &amp; TEXT(ROUND(RIGHT(Metric!G40, LEN(Metric!G40) - FIND("*", Metric!G40)) / 25.4, 4), " 0.00")</f>
        <v>1.77* 1.77</v>
      </c>
      <c r="H40" s="27" t="str">
        <f>TEXT(ROUND(LEFT(Metric!H40, FIND("*", Metric!H40)-1) / 25.4, 4), "#0.00") &amp; "*" &amp; TEXT(ROUND(RIGHT(Metric!H40, LEN(Metric!H40) - FIND("*", Metric!H40)) / 25.4, 4), " 0.00")</f>
        <v>1.97* 1.97</v>
      </c>
      <c r="I40" s="27" t="str">
        <f>TEXT(ROUND(LEFT(Metric!I40, FIND("*", Metric!I40)-1) / 25.4, 4), "#0.00") &amp; "*" &amp; TEXT(ROUND(RIGHT(Metric!I40, LEN(Metric!I40) - FIND("*", Metric!I40)) / 25.4, 4), " 0.00")</f>
        <v>2.17* 2.17</v>
      </c>
      <c r="J40" s="27" t="str">
        <f>TEXT(ROUND(LEFT(Metric!J40, FIND("*", Metric!J40)-1) / 25.4, 4), "#0.00") &amp; "*" &amp; TEXT(ROUND(RIGHT(Metric!J40, LEN(Metric!J40) - FIND("*", Metric!J40)) / 25.4, 4), " 0.00")</f>
        <v>2.36* 2.36</v>
      </c>
      <c r="K40" s="27" t="str">
        <f>TEXT(ROUND(LEFT(Metric!K40, FIND("*", Metric!K40)-1) / 25.4, 4), "#0.00") &amp; "*" &amp; TEXT(ROUND(RIGHT(Metric!K40, LEN(Metric!K40) - FIND("*", Metric!K40)) / 25.4, 4), " 0.00")</f>
        <v>2.56* 2.56</v>
      </c>
    </row>
    <row r="41" spans="1:11" ht="18.75" x14ac:dyDescent="0.25">
      <c r="A41" s="36" t="s">
        <v>303</v>
      </c>
      <c r="B41" s="36"/>
      <c r="C41" s="36"/>
      <c r="D41" s="36"/>
      <c r="E41" s="36"/>
      <c r="F41" s="36"/>
      <c r="G41" s="36"/>
      <c r="H41" s="36"/>
      <c r="I41" s="36"/>
      <c r="J41" s="36"/>
      <c r="K41" s="36"/>
    </row>
    <row r="42" spans="1:11" x14ac:dyDescent="0.25">
      <c r="A42" s="35" t="s">
        <v>293</v>
      </c>
      <c r="B42" s="27" t="str">
        <f>TEXT(ROUND(LEFT(Metric!B42, FIND("*", Metric!B42)-1) / 25.4, 4), "#0.00") &amp; "*" &amp; TEXT(ROUND(RIGHT(Metric!B42, LEN(Metric!B42) - FIND("*", Metric!B42)) / 25.4, 4), " 0.00")</f>
        <v>2.76* 0.47</v>
      </c>
      <c r="C42" s="27" t="str">
        <f>TEXT(ROUND(LEFT(Metric!C42, FIND("*", Metric!C42)-1) / 25.4, 4), "#0.00") &amp; "*" &amp; TEXT(ROUND(RIGHT(Metric!C42, LEN(Metric!C42) - FIND("*", Metric!C42)) / 25.4, 4), " 0.00")</f>
        <v>3.15* 0.32</v>
      </c>
      <c r="D42" s="27" t="str">
        <f>TEXT(ROUND(LEFT(Metric!D42, FIND("*", Metric!D42)-1) / 25.4, 4), "#0.00") &amp; "*" &amp; TEXT(ROUND(RIGHT(Metric!D42, LEN(Metric!D42) - FIND("*", Metric!D42)) / 25.4, 4), " 0.00")</f>
        <v>4.72* 0.39</v>
      </c>
      <c r="E42" s="27" t="str">
        <f>TEXT(ROUND(LEFT(Metric!E42, FIND("*", Metric!E42)-1) / 25.4, 4), "#0.00") &amp; "*" &amp; TEXT(ROUND(RIGHT(Metric!E42, LEN(Metric!E42) - FIND("*", Metric!E42)) / 25.4, 4), " 0.00")</f>
        <v>4.72* 0.55</v>
      </c>
      <c r="F42" s="27" t="str">
        <f>TEXT(ROUND(LEFT(Metric!F42, FIND("*", Metric!F42)-1) / 25.4, 4), "#0.00") &amp; "*" &amp; TEXT(ROUND(RIGHT(Metric!F42, LEN(Metric!F42) - FIND("*", Metric!F42)) / 25.4, 4), " 0.00")</f>
        <v>5.12* 0.79</v>
      </c>
      <c r="G42" s="27" t="str">
        <f>TEXT(ROUND(LEFT(Metric!G42, FIND("*", Metric!G42)-1) / 25.4, 4), "#0.00") &amp; "*" &amp; TEXT(ROUND(RIGHT(Metric!G42, LEN(Metric!G42) - FIND("*", Metric!G42)) / 25.4, 4), " 0.00")</f>
        <v>5.91* 5.12</v>
      </c>
      <c r="H42" s="27" t="str">
        <f>TEXT(ROUND(LEFT(Metric!H42, FIND("*", Metric!H42)-1) / 25.4, 4), "#0.00") &amp; "*" &amp; TEXT(ROUND(RIGHT(Metric!H42, LEN(Metric!H42) - FIND("*", Metric!H42)) / 25.4, 4), " 0.00")</f>
        <v>5.91* 3.74</v>
      </c>
      <c r="I42" s="27" t="str">
        <f>TEXT(ROUND(LEFT(Metric!I42, FIND("*", Metric!I42)-1) / 25.4, 4), "#0.00") &amp; "*" &amp; TEXT(ROUND(RIGHT(Metric!I42, LEN(Metric!I42) - FIND("*", Metric!I42)) / 25.4, 4), " 0.00")</f>
        <v>5.98* 1.42</v>
      </c>
      <c r="J42" s="27" t="str">
        <f>TEXT(ROUND(LEFT(Metric!J42, FIND("*", Metric!J42)-1) / 25.4, 4), "#0.00") &amp; "*" &amp; TEXT(ROUND(RIGHT(Metric!J42, LEN(Metric!J42) - FIND("*", Metric!J42)) / 25.4, 4), " 0.00")</f>
        <v>7.09* 5.51</v>
      </c>
      <c r="K42" s="27" t="str">
        <f>TEXT(ROUND(LEFT(Metric!K42, FIND("*", Metric!K42)-1) / 25.4, 4), "#0.00") &amp; "*" &amp; TEXT(ROUND(RIGHT(Metric!K42, LEN(Metric!K42) - FIND("*", Metric!K42)) / 25.4, 4), " 0.00")</f>
        <v>7.28* 0.59</v>
      </c>
    </row>
    <row r="43" spans="1:11" x14ac:dyDescent="0.25">
      <c r="A43" s="35"/>
      <c r="B43" s="27" t="str">
        <f>TEXT(ROUND(LEFT(Metric!B43, FIND("*", Metric!B43)-1) / 25.4, 4), "#0.00") &amp; "*" &amp; TEXT(ROUND(RIGHT(Metric!B43, LEN(Metric!B43) - FIND("*", Metric!B43)) / 25.4, 4), " 0.00")</f>
        <v>7.87* 2.95</v>
      </c>
      <c r="C43" s="27" t="str">
        <f>TEXT(ROUND(LEFT(Metric!C43, FIND("*", Metric!C43)-1) / 25.4, 4), "#0.00") &amp; "*" &amp; TEXT(ROUND(RIGHT(Metric!C43, LEN(Metric!C43) - FIND("*", Metric!C43)) / 25.4, 4), " 0.00")</f>
        <v>8.07* 0.79</v>
      </c>
      <c r="D43" s="27" t="str">
        <f>TEXT(ROUND(LEFT(Metric!D43, FIND("*", Metric!D43)-1) / 25.4, 4), "#0.00") &amp; "*" &amp; TEXT(ROUND(RIGHT(Metric!D43, LEN(Metric!D43) - FIND("*", Metric!D43)) / 25.4, 4), " 0.00")</f>
        <v>8.27* 5.51</v>
      </c>
      <c r="E43" s="27" t="str">
        <f>TEXT(ROUND(LEFT(Metric!E43, FIND("*", Metric!E43)-1) / 25.4, 4), "#0.00") &amp; "*" &amp; TEXT(ROUND(RIGHT(Metric!E43, LEN(Metric!E43) - FIND("*", Metric!E43)) / 25.4, 4), " 0.00")</f>
        <v>8.86* 9.84</v>
      </c>
      <c r="F43" s="27" t="str">
        <f>TEXT(ROUND(LEFT(Metric!F43, FIND("*", Metric!F43)-1) / 25.4, 4), "#0.00") &amp; "*" &amp; TEXT(ROUND(RIGHT(Metric!F43, LEN(Metric!F43) - FIND("*", Metric!F43)) / 25.4, 4), " 0.00")</f>
        <v>9.06* 0.63</v>
      </c>
      <c r="G43" s="27" t="str">
        <f>TEXT(ROUND(LEFT(Metric!G43, FIND("*", Metric!G43)-1) / 25.4, 4), "#0.00") &amp; "*" &amp; TEXT(ROUND(RIGHT(Metric!G43, LEN(Metric!G43) - FIND("*", Metric!G43)) / 25.4, 4), " 0.00")</f>
        <v>9.06* 6.02</v>
      </c>
      <c r="H43" s="27" t="str">
        <f>TEXT(ROUND(LEFT(Metric!H43, FIND("*", Metric!H43)-1) / 25.4, 4), "#0.00") &amp; "*" &amp; TEXT(ROUND(RIGHT(Metric!H43, LEN(Metric!H43) - FIND("*", Metric!H43)) / 25.4, 4), " 0.00")</f>
        <v>9.25* 5.51</v>
      </c>
      <c r="I43" s="27" t="str">
        <f>TEXT(ROUND(LEFT(Metric!I43, FIND("*", Metric!I43)-1) / 25.4, 4), "#0.00") &amp; "*" &amp; TEXT(ROUND(RIGHT(Metric!I43, LEN(Metric!I43) - FIND("*", Metric!I43)) / 25.4, 4), " 0.00")</f>
        <v>9.84* 7.48</v>
      </c>
      <c r="J43" s="27" t="str">
        <f>TEXT(ROUND(LEFT(Metric!J43, FIND("*", Metric!J43)-1) / 25.4, 4), "#0.00") &amp; "*" &amp; TEXT(ROUND(RIGHT(Metric!J43, LEN(Metric!J43) - FIND("*", Metric!J43)) / 25.4, 4), " 0.00")</f>
        <v>10.04* 9.84</v>
      </c>
      <c r="K43" s="27" t="str">
        <f>TEXT(ROUND(LEFT(Metric!K43, FIND("*", Metric!K43)-1) / 25.4, 4), "#0.00") &amp; "*" &amp; TEXT(ROUND(RIGHT(Metric!K43, LEN(Metric!K43) - FIND("*", Metric!K43)) / 25.4, 4), " 0.00")</f>
        <v>11.02* 5.32</v>
      </c>
    </row>
    <row r="44" spans="1:11" x14ac:dyDescent="0.25">
      <c r="A44" s="35"/>
      <c r="B44" s="27" t="str">
        <f>TEXT(ROUND(LEFT(Metric!B44, FIND("*", Metric!B44)-1) / 25.4, 4), "#0.00") &amp; "*" &amp; TEXT(ROUND(RIGHT(Metric!B44, LEN(Metric!B44) - FIND("*", Metric!B44)) / 25.4, 4), " 0.00")</f>
        <v>11.02* 5.51</v>
      </c>
      <c r="C44" s="27" t="str">
        <f>TEXT(ROUND(LEFT(Metric!C44, FIND("*", Metric!C44)-1) / 25.4, 4), "#0.00") &amp; "*" &amp; TEXT(ROUND(RIGHT(Metric!C44, LEN(Metric!C44) - FIND("*", Metric!C44)) / 25.4, 4), " 0.00")</f>
        <v>11.14* 5.32</v>
      </c>
      <c r="D44" s="27" t="str">
        <f>TEXT(ROUND(LEFT(Metric!D44, FIND("*", Metric!D44)-1) / 25.4, 4), "#0.00") &amp; "*" &amp; TEXT(ROUND(RIGHT(Metric!D44, LEN(Metric!D44) - FIND("*", Metric!D44)) / 25.4, 4), " 0.00")</f>
        <v>11.73* 6.50</v>
      </c>
      <c r="E44" s="27" t="str">
        <f>TEXT(ROUND(LEFT(Metric!E44, FIND("*", Metric!E44)-1) / 25.4, 4), "#0.00") &amp; "*" &amp; TEXT(ROUND(RIGHT(Metric!E44, LEN(Metric!E44) - FIND("*", Metric!E44)) / 25.4, 4), " 0.00")</f>
        <v>11.81* 5.12</v>
      </c>
      <c r="F44" s="27" t="str">
        <f>TEXT(ROUND(LEFT(Metric!F44, FIND("*", Metric!F44)-1) / 25.4, 4), "#0.00") &amp; "*" &amp; TEXT(ROUND(RIGHT(Metric!F44, LEN(Metric!F44) - FIND("*", Metric!F44)) / 25.4, 4), " 0.00")</f>
        <v>11.81* 5.20</v>
      </c>
      <c r="G44" s="27" t="str">
        <f>TEXT(ROUND(LEFT(Metric!G44, FIND("*", Metric!G44)-1) / 25.4, 4), "#0.00") &amp; "*" &amp; TEXT(ROUND(RIGHT(Metric!G44, LEN(Metric!G44) - FIND("*", Metric!G44)) / 25.4, 4), " 0.00")</f>
        <v>11.81* 5.24</v>
      </c>
      <c r="H44" s="27" t="str">
        <f>TEXT(ROUND(LEFT(Metric!H44, FIND("*", Metric!H44)-1) / 25.4, 4), "#0.00") &amp; "*" &amp; TEXT(ROUND(RIGHT(Metric!H44, LEN(Metric!H44) - FIND("*", Metric!H44)) / 25.4, 4), " 0.00")</f>
        <v>11.81* 6.42</v>
      </c>
      <c r="I44" s="27" t="str">
        <f>TEXT(ROUND(LEFT(Metric!I44, FIND("*", Metric!I44)-1) / 25.4, 4), "#0.00") &amp; "*" &amp; TEXT(ROUND(RIGHT(Metric!I44, LEN(Metric!I44) - FIND("*", Metric!I44)) / 25.4, 4), " 0.00")</f>
        <v>11.93* 5.20</v>
      </c>
      <c r="J44" s="27" t="str">
        <f>TEXT(ROUND(LEFT(Metric!J44, FIND("*", Metric!J44)-1) / 25.4, 4), "#0.00") &amp; "*" &amp; TEXT(ROUND(RIGHT(Metric!J44, LEN(Metric!J44) - FIND("*", Metric!J44)) / 25.4, 4), " 0.00")</f>
        <v>12.20* 5.71</v>
      </c>
      <c r="K44" s="27" t="str">
        <f>TEXT(ROUND(LEFT(Metric!K44, FIND("*", Metric!K44)-1) / 25.4, 4), "#0.00") &amp; "*" &amp; TEXT(ROUND(RIGHT(Metric!K44, LEN(Metric!K44) - FIND("*", Metric!K44)) / 25.4, 4), " 0.00")</f>
        <v>12.20* 10.04</v>
      </c>
    </row>
    <row r="45" spans="1:11" x14ac:dyDescent="0.25">
      <c r="A45" s="35"/>
      <c r="B45" s="27" t="str">
        <f>TEXT(ROUND(LEFT(Metric!B45, FIND("*", Metric!B45)-1) / 25.4, 4), "#0.00") &amp; "*" &amp; TEXT(ROUND(RIGHT(Metric!B45, LEN(Metric!B45) - FIND("*", Metric!B45)) / 25.4, 4), " 0.00")</f>
        <v>13.78* 10.04</v>
      </c>
      <c r="C45" s="27" t="str">
        <f>TEXT(ROUND(LEFT(Metric!C45, FIND("*", Metric!C45)-1) / 25.4, 4), "#0.00") &amp; "*" &amp; TEXT(ROUND(RIGHT(Metric!C45, LEN(Metric!C45) - FIND("*", Metric!C45)) / 25.4, 4), " 0.00")</f>
        <v>13.78* 10.04</v>
      </c>
      <c r="D45" s="27" t="str">
        <f>TEXT(ROUND(LEFT(Metric!D45, FIND("*", Metric!D45)-1) / 25.4, 4), "#0.00") &amp; "*" &amp; TEXT(ROUND(RIGHT(Metric!D45, LEN(Metric!D45) - FIND("*", Metric!D45)) / 25.4, 4), " 0.00")</f>
        <v>15.16* 5.83</v>
      </c>
      <c r="E45" s="29"/>
      <c r="F45" s="29"/>
      <c r="G45" s="29"/>
      <c r="H45" s="29"/>
      <c r="I45" s="29"/>
      <c r="J45" s="28"/>
      <c r="K45" s="28"/>
    </row>
    <row r="46" spans="1:11" ht="15.75" x14ac:dyDescent="0.25">
      <c r="A46" s="20"/>
      <c r="B46" s="28"/>
      <c r="C46" s="28"/>
      <c r="D46" s="28"/>
      <c r="E46" s="28"/>
      <c r="F46" s="28"/>
      <c r="G46" s="28"/>
      <c r="H46" s="28"/>
      <c r="I46" s="28"/>
      <c r="J46" s="28"/>
      <c r="K46" s="28"/>
    </row>
    <row r="47" spans="1:11" ht="15.75" x14ac:dyDescent="0.25">
      <c r="A47" s="17" t="s">
        <v>207</v>
      </c>
      <c r="B47" s="27" t="str">
        <f>TEXT(ROUND(LEFT(Metric!B47, FIND("*", Metric!B47)-1) / 25.4, 4), "#0.00") &amp; "*" &amp; TEXT(ROUND(RIGHT(Metric!B47, LEN(Metric!B47) - FIND("*", Metric!B47)) / 25.4, 4), " 0.00")</f>
        <v>2.56* 2.56</v>
      </c>
      <c r="C47" s="30"/>
      <c r="D47" s="28"/>
      <c r="E47" s="30"/>
      <c r="F47" s="30"/>
      <c r="G47" s="30"/>
      <c r="H47" s="28"/>
      <c r="I47" s="30"/>
      <c r="J47" s="30"/>
      <c r="K47" s="30"/>
    </row>
    <row r="48" spans="1:11" ht="18.75" x14ac:dyDescent="0.25">
      <c r="A48" s="36" t="s">
        <v>304</v>
      </c>
      <c r="B48" s="36"/>
      <c r="C48" s="36"/>
      <c r="D48" s="36"/>
      <c r="E48" s="36"/>
      <c r="F48" s="36"/>
      <c r="G48" s="36"/>
      <c r="H48" s="36"/>
      <c r="I48" s="36"/>
      <c r="J48" s="36"/>
      <c r="K48" s="36"/>
    </row>
    <row r="49" spans="1:11" ht="15" customHeight="1" x14ac:dyDescent="0.25">
      <c r="A49" s="35" t="s">
        <v>208</v>
      </c>
      <c r="B49" s="27" t="str">
        <f>TEXT(ROUND(LEFT(Metric!B49, FIND("*", Metric!B49)-1) / 25.4, 4), "#0.00") &amp; "*" &amp; TEXT(ROUND(RIGHT(Metric!B49, LEN(Metric!B49) - FIND("*", Metric!B49)) / 25.4, 4), " 0.00")</f>
        <v>0.71* 0.67</v>
      </c>
      <c r="C49" s="27" t="str">
        <f>TEXT(ROUND(LEFT(Metric!C49, FIND("*", Metric!C49)-1) / 25.4, 4), "#0.00") &amp; "*" &amp; TEXT(ROUND(RIGHT(Metric!C49, LEN(Metric!C49) - FIND("*", Metric!C49)) / 25.4, 4), " 0.00")</f>
        <v>0.98* 1.38</v>
      </c>
      <c r="D49" s="27" t="str">
        <f>TEXT(ROUND(LEFT(Metric!D49, FIND("*", Metric!D49)-1) / 25.4, 4), "#0.00") &amp; "*" &amp; TEXT(ROUND(RIGHT(Metric!D49, LEN(Metric!D49) - FIND("*", Metric!D49)) / 25.4, 4), " 0.00")</f>
        <v>2.76* 2.36</v>
      </c>
      <c r="E49" s="27" t="str">
        <f>TEXT(ROUND(LEFT(Metric!E49, FIND("*", Metric!E49)-1) / 25.4, 4), "#0.00") &amp; "*" &amp; TEXT(ROUND(RIGHT(Metric!E49, LEN(Metric!E49) - FIND("*", Metric!E49)) / 25.4, 4), " 0.00")</f>
        <v>3.15* 1.97</v>
      </c>
      <c r="F49" s="27" t="str">
        <f>TEXT(ROUND(LEFT(Metric!F49, FIND("*", Metric!F49)-1) / 25.4, 4), "#0.00") &amp; "*" &amp; TEXT(ROUND(RIGHT(Metric!F49, LEN(Metric!F49) - FIND("*", Metric!F49)) / 25.4, 4), " 0.00")</f>
        <v>3.54* 1.18</v>
      </c>
      <c r="G49" s="27" t="str">
        <f>TEXT(ROUND(LEFT(Metric!G49, FIND("*", Metric!G49)-1) / 25.4, 4), "#0.00") &amp; "*" &amp; TEXT(ROUND(RIGHT(Metric!G49, LEN(Metric!G49) - FIND("*", Metric!G49)) / 25.4, 4), " 0.00")</f>
        <v>3.94* 1.57</v>
      </c>
      <c r="H49" s="27" t="str">
        <f>TEXT(ROUND(LEFT(Metric!H49, FIND("*", Metric!H49)-1) / 25.4, 4), "#0.00") &amp; "*" &amp; TEXT(ROUND(RIGHT(Metric!H49, LEN(Metric!H49) - FIND("*", Metric!H49)) / 25.4, 4), " 0.00")</f>
        <v>4.72* 1.18</v>
      </c>
      <c r="I49" s="27" t="str">
        <f>TEXT(ROUND(LEFT(Metric!I49, FIND("*", Metric!I49)-1) / 25.4, 4), "#0.00") &amp; "*" &amp; TEXT(ROUND(RIGHT(Metric!I49, LEN(Metric!I49) - FIND("*", Metric!I49)) / 25.4, 4), " 0.00")</f>
        <v>4.72* 1.57</v>
      </c>
      <c r="J49" s="27" t="str">
        <f>TEXT(ROUND(LEFT(Metric!J49, FIND("*", Metric!J49)-1) / 25.4, 4), "#0.00") &amp; "*" &amp; TEXT(ROUND(RIGHT(Metric!J49, LEN(Metric!J49) - FIND("*", Metric!J49)) / 25.4, 4), " 0.00")</f>
        <v>4.72* 1.57</v>
      </c>
      <c r="K49" s="27" t="str">
        <f>TEXT(ROUND(LEFT(Metric!K49, FIND("*", Metric!K49)-1) / 25.4, 4), "#0.00") &amp; "*" &amp; TEXT(ROUND(RIGHT(Metric!K49, LEN(Metric!K49) - FIND("*", Metric!K49)) / 25.4, 4), " 0.00")</f>
        <v>5.51* 1.97</v>
      </c>
    </row>
    <row r="50" spans="1:11" ht="15" customHeight="1" x14ac:dyDescent="0.25">
      <c r="A50" s="35"/>
      <c r="B50" s="27" t="str">
        <f>TEXT(ROUND(LEFT(Metric!B50, FIND("*", Metric!B50)-1) / 25.4, 4), "#0.00") &amp; "*" &amp; TEXT(ROUND(RIGHT(Metric!B50, LEN(Metric!B50) - FIND("*", Metric!B50)) / 25.4, 4), " 0.00")</f>
        <v>5.91* 1.18</v>
      </c>
      <c r="C50" s="27" t="str">
        <f>TEXT(ROUND(LEFT(Metric!C50, FIND("*", Metric!C50)-1) / 25.4, 4), "#0.00") &amp; "*" &amp; TEXT(ROUND(RIGHT(Metric!C50, LEN(Metric!C50) - FIND("*", Metric!C50)) / 25.4, 4), " 0.00")</f>
        <v>5.91* 1.30</v>
      </c>
      <c r="D50" s="27" t="str">
        <f>TEXT(ROUND(LEFT(Metric!D50, FIND("*", Metric!D50)-1) / 25.4, 4), "#0.00") &amp; "*" &amp; TEXT(ROUND(RIGHT(Metric!D50, LEN(Metric!D50) - FIND("*", Metric!D50)) / 25.4, 4), " 0.00")</f>
        <v>6.38* 1.97</v>
      </c>
      <c r="E50" s="27" t="str">
        <f>TEXT(ROUND(LEFT(Metric!E50, FIND("*", Metric!E50)-1) / 25.4, 4), "#0.00") &amp; "*" &amp; TEXT(ROUND(RIGHT(Metric!E50, LEN(Metric!E50) - FIND("*", Metric!E50)) / 25.4, 4), " 0.00")</f>
        <v>6.69* 1.57</v>
      </c>
      <c r="F50" s="27" t="str">
        <f>TEXT(ROUND(LEFT(Metric!F50, FIND("*", Metric!F50)-1) / 25.4, 4), "#0.00") &amp; "*" &amp; TEXT(ROUND(RIGHT(Metric!F50, LEN(Metric!F50) - FIND("*", Metric!F50)) / 25.4, 4), " 0.00")</f>
        <v>6.69* 2.17</v>
      </c>
      <c r="G50" s="27" t="str">
        <f>TEXT(ROUND(LEFT(Metric!G50, FIND("*", Metric!G50)-1) / 25.4, 4), "#0.00") &amp; "*" &amp; TEXT(ROUND(RIGHT(Metric!G50, LEN(Metric!G50) - FIND("*", Metric!G50)) / 25.4, 4), " 0.00")</f>
        <v>6.89* 2.95</v>
      </c>
      <c r="H50" s="27" t="str">
        <f>TEXT(ROUND(LEFT(Metric!H50, FIND("*", Metric!H50)-1) / 25.4, 4), "#0.00") &amp; "*" &amp; TEXT(ROUND(RIGHT(Metric!H50, LEN(Metric!H50) - FIND("*", Metric!H50)) / 25.4, 4), " 0.00")</f>
        <v>7.09* 1.97</v>
      </c>
      <c r="I50" s="27" t="str">
        <f>TEXT(ROUND(LEFT(Metric!I50, FIND("*", Metric!I50)-1) / 25.4, 4), "#0.00") &amp; "*" &amp; TEXT(ROUND(RIGHT(Metric!I50, LEN(Metric!I50) - FIND("*", Metric!I50)) / 25.4, 4), " 0.00")</f>
        <v>7.28* 6.10</v>
      </c>
      <c r="J50" s="27" t="str">
        <f>TEXT(ROUND(LEFT(Metric!J50, FIND("*", Metric!J50)-1) / 25.4, 4), "#0.00") &amp; "*" &amp; TEXT(ROUND(RIGHT(Metric!J50, LEN(Metric!J50) - FIND("*", Metric!J50)) / 25.4, 4), " 0.00")</f>
        <v>7.48* 3.94</v>
      </c>
      <c r="K50" s="27" t="str">
        <f>TEXT(ROUND(LEFT(Metric!K50, FIND("*", Metric!K50)-1) / 25.4, 4), "#0.00") &amp; "*" &amp; TEXT(ROUND(RIGHT(Metric!K50, LEN(Metric!K50) - FIND("*", Metric!K50)) / 25.4, 4), " 0.00")</f>
        <v>7.87* 3.15</v>
      </c>
    </row>
    <row r="51" spans="1:11" ht="15" customHeight="1" x14ac:dyDescent="0.25">
      <c r="A51" s="35"/>
      <c r="B51" s="27" t="str">
        <f>TEXT(ROUND(LEFT(Metric!B51, FIND("*", Metric!B51)-1) / 25.4, 4), "#0.00") &amp; "*" &amp; TEXT(ROUND(RIGHT(Metric!B51, LEN(Metric!B51) - FIND("*", Metric!B51)) / 25.4, 4), " 0.00")</f>
        <v>7.87* 5.91</v>
      </c>
      <c r="C51" s="27" t="str">
        <f>TEXT(ROUND(LEFT(Metric!C51, FIND("*", Metric!C51)-1) / 25.4, 4), "#0.00") &amp; "*" &amp; TEXT(ROUND(RIGHT(Metric!C51, LEN(Metric!C51) - FIND("*", Metric!C51)) / 25.4, 4), " 0.00")</f>
        <v>8.27* 3.74</v>
      </c>
      <c r="D51" s="27" t="str">
        <f>TEXT(ROUND(LEFT(Metric!D51, FIND("*", Metric!D51)-1) / 25.4, 4), "#0.00") &amp; "*" &amp; TEXT(ROUND(RIGHT(Metric!D51, LEN(Metric!D51) - FIND("*", Metric!D51)) / 25.4, 4), " 0.00")</f>
        <v>8.46* 0.71</v>
      </c>
      <c r="E51" s="27" t="str">
        <f>TEXT(ROUND(LEFT(Metric!E51, FIND("*", Metric!E51)-1) / 25.4, 4), "#0.00") &amp; "*" &amp; TEXT(ROUND(RIGHT(Metric!E51, LEN(Metric!E51) - FIND("*", Metric!E51)) / 25.4, 4), " 0.00")</f>
        <v>8.46* 3.19</v>
      </c>
      <c r="F51" s="27" t="str">
        <f>TEXT(ROUND(LEFT(Metric!F51, FIND("*", Metric!F51)-1) / 25.4, 4), "#0.00") &amp; "*" &amp; TEXT(ROUND(RIGHT(Metric!F51, LEN(Metric!F51) - FIND("*", Metric!F51)) / 25.4, 4), " 0.00")</f>
        <v>9.45* 0.75</v>
      </c>
      <c r="G51" s="27" t="str">
        <f>TEXT(ROUND(LEFT(Metric!G51, FIND("*", Metric!G51)-1) / 25.4, 4), "#0.00") &amp; "*" &amp; TEXT(ROUND(RIGHT(Metric!G51, LEN(Metric!G51) - FIND("*", Metric!G51)) / 25.4, 4), " 0.00")</f>
        <v>9.84* 3.15</v>
      </c>
      <c r="H51" s="27" t="str">
        <f>TEXT(ROUND(LEFT(Metric!H51, FIND("*", Metric!H51)-1) / 25.4, 4), "#0.00") &amp; "*" &amp; TEXT(ROUND(RIGHT(Metric!H51, LEN(Metric!H51) - FIND("*", Metric!H51)) / 25.4, 4), " 0.00")</f>
        <v>9.84* 5.91</v>
      </c>
      <c r="I51" s="27" t="str">
        <f>TEXT(ROUND(LEFT(Metric!I51, FIND("*", Metric!I51)-1) / 25.4, 4), "#0.00") &amp; "*" &amp; TEXT(ROUND(RIGHT(Metric!I51, LEN(Metric!I51) - FIND("*", Metric!I51)) / 25.4, 4), " 0.00")</f>
        <v>10.24* 8.27</v>
      </c>
      <c r="J51" s="27" t="str">
        <f>TEXT(ROUND(LEFT(Metric!J51, FIND("*", Metric!J51)-1) / 25.4, 4), "#0.00") &amp; "*" &amp; TEXT(ROUND(RIGHT(Metric!J51, LEN(Metric!J51) - FIND("*", Metric!J51)) / 25.4, 4), " 0.00")</f>
        <v>10.43* 0.98</v>
      </c>
      <c r="K51" s="27" t="str">
        <f>TEXT(ROUND(LEFT(Metric!K51, FIND("*", Metric!K51)-1) / 25.4, 4), "#0.00") &amp; "*" &amp; TEXT(ROUND(RIGHT(Metric!K51, LEN(Metric!K51) - FIND("*", Metric!K51)) / 25.4, 4), " 0.00")</f>
        <v>10.43* 1.97</v>
      </c>
    </row>
    <row r="52" spans="1:11" ht="15.75" customHeight="1" x14ac:dyDescent="0.25">
      <c r="A52" s="35"/>
      <c r="B52" s="27" t="str">
        <f>TEXT(ROUND(LEFT(Metric!B52, FIND("*", Metric!B52)-1) / 25.4, 4), "#0.00") &amp; "*" &amp; TEXT(ROUND(RIGHT(Metric!B52, LEN(Metric!B52) - FIND("*", Metric!B52)) / 25.4, 4), " 0.00")</f>
        <v>11.42* 2.52</v>
      </c>
      <c r="C52" s="27" t="str">
        <f>TEXT(ROUND(LEFT(Metric!C52, FIND("*", Metric!C52)-1) / 25.4, 4), "#0.00") &amp; "*" &amp; TEXT(ROUND(RIGHT(Metric!C52, LEN(Metric!C52) - FIND("*", Metric!C52)) / 25.4, 4), " 0.00")</f>
        <v>11.81* 3.94</v>
      </c>
      <c r="D52" s="27" t="str">
        <f>TEXT(ROUND(LEFT(Metric!D52, FIND("*", Metric!D52)-1) / 25.4, 4), "#0.00") &amp; "*" &amp; TEXT(ROUND(RIGHT(Metric!D52, LEN(Metric!D52) - FIND("*", Metric!D52)) / 25.4, 4), " 0.00")</f>
        <v>11.81* 5.91</v>
      </c>
      <c r="E52" s="27" t="str">
        <f>TEXT(ROUND(LEFT(Metric!E52, FIND("*", Metric!E52)-1) / 25.4, 4), "#0.00") &amp; "*" &amp; TEXT(ROUND(RIGHT(Metric!E52, LEN(Metric!E52) - FIND("*", Metric!E52)) / 25.4, 4), " 0.00")</f>
        <v>13.78* 3.15</v>
      </c>
      <c r="F52" s="27" t="str">
        <f>TEXT(ROUND(LEFT(Metric!F52, FIND("*", Metric!F52)-1) / 25.4, 4), "#0.00") &amp; "*" &amp; TEXT(ROUND(RIGHT(Metric!F52, LEN(Metric!F52) - FIND("*", Metric!F52)) / 25.4, 4), " 0.00")</f>
        <v>13.78* 5.91</v>
      </c>
      <c r="G52" s="27" t="str">
        <f>TEXT(ROUND(LEFT(Metric!G52, FIND("*", Metric!G52)-1) / 25.4, 4), "#0.00") &amp; "*" &amp; TEXT(ROUND(RIGHT(Metric!G52, LEN(Metric!G52) - FIND("*", Metric!G52)) / 25.4, 4), " 0.00")</f>
        <v>13.78* 7.87</v>
      </c>
      <c r="H52" s="27" t="str">
        <f>TEXT(ROUND(LEFT(Metric!H52, FIND("*", Metric!H52)-1) / 25.4, 4), "#0.00") &amp; "*" &amp; TEXT(ROUND(RIGHT(Metric!H52, LEN(Metric!H52) - FIND("*", Metric!H52)) / 25.4, 4), " 0.00")</f>
        <v>13.98* 2.76</v>
      </c>
      <c r="I52" s="27" t="str">
        <f>TEXT(ROUND(LEFT(Metric!I52, FIND("*", Metric!I52)-1) / 25.4, 4), "#0.00") &amp; "*" &amp; TEXT(ROUND(RIGHT(Metric!I52, LEN(Metric!I52) - FIND("*", Metric!I52)) / 25.4, 4), " 0.00")</f>
        <v>13.98* 3.15</v>
      </c>
      <c r="J52" s="27" t="str">
        <f>TEXT(ROUND(LEFT(Metric!J52, FIND("*", Metric!J52)-1) / 25.4, 4), "#0.00") &amp; "*" &amp; TEXT(ROUND(RIGHT(Metric!J52, LEN(Metric!J52) - FIND("*", Metric!J52)) / 25.4, 4), " 0.00")</f>
        <v>15.75* 3.94</v>
      </c>
      <c r="K52" s="27" t="str">
        <f>TEXT(ROUND(LEFT(Metric!K52, FIND("*", Metric!K52)-1) / 25.4, 4), "#0.00") &amp; "*" &amp; TEXT(ROUND(RIGHT(Metric!K52, LEN(Metric!K52) - FIND("*", Metric!K52)) / 25.4, 4), " 0.00")</f>
        <v>15.75* 5.91</v>
      </c>
    </row>
    <row r="53" spans="1:11" ht="15.75" customHeight="1" x14ac:dyDescent="0.25">
      <c r="A53" s="35"/>
      <c r="B53" s="27" t="str">
        <f>TEXT(ROUND(LEFT(Metric!B53, FIND("*", Metric!B53)-1) / 25.4, 4), "#0.00") &amp; "*" &amp; TEXT(ROUND(RIGHT(Metric!B53, LEN(Metric!B53) - FIND("*", Metric!B53)) / 25.4, 4), " 0.00")</f>
        <v>15.75* 7.87</v>
      </c>
      <c r="C53" s="27" t="str">
        <f>TEXT(ROUND(LEFT(Metric!C53, FIND("*", Metric!C53)-1) / 25.4, 4), "#0.00") &amp; "*" &amp; TEXT(ROUND(RIGHT(Metric!C53, LEN(Metric!C53) - FIND("*", Metric!C53)) / 25.4, 4), " 0.00")</f>
        <v>15.94* 3.15</v>
      </c>
      <c r="D53" s="27" t="str">
        <f>TEXT(ROUND(LEFT(Metric!D53, FIND("*", Metric!D53)-1) / 25.4, 4), "#0.00") &amp; "*" &amp; TEXT(ROUND(RIGHT(Metric!D53, LEN(Metric!D53) - FIND("*", Metric!D53)) / 25.4, 4), " 0.00")</f>
        <v>15.94* 4.72</v>
      </c>
      <c r="E53" s="27" t="str">
        <f>TEXT(ROUND(LEFT(Metric!E53, FIND("*", Metric!E53)-1) / 25.4, 4), "#0.00") &amp; "*" &amp; TEXT(ROUND(RIGHT(Metric!E53, LEN(Metric!E53) - FIND("*", Metric!E53)) / 25.4, 4), " 0.00")</f>
        <v>17.91* 3.15</v>
      </c>
      <c r="F53" s="27" t="str">
        <f>TEXT(ROUND(LEFT(Metric!F53, FIND("*", Metric!F53)-1) / 25.4, 4), "#0.00") &amp; "*" &amp; TEXT(ROUND(RIGHT(Metric!F53, LEN(Metric!F53) - FIND("*", Metric!F53)) / 25.4, 4), " 0.00")</f>
        <v>17.91* 3.15</v>
      </c>
      <c r="G53" s="27" t="str">
        <f>TEXT(ROUND(LEFT(Metric!G53, FIND("*", Metric!G53)-1) / 25.4, 4), "#0.00") &amp; "*" &amp; TEXT(ROUND(RIGHT(Metric!G53, LEN(Metric!G53) - FIND("*", Metric!G53)) / 25.4, 4), " 0.00")</f>
        <v>19.69* 1.69</v>
      </c>
      <c r="H53" s="27" t="str">
        <f>TEXT(ROUND(LEFT(Metric!H53, FIND("*", Metric!H53)-1) / 25.4, 4), "#0.00") &amp; "*" &amp; TEXT(ROUND(RIGHT(Metric!H53, LEN(Metric!H53) - FIND("*", Metric!H53)) / 25.4, 4), " 0.00")</f>
        <v>22.05* 10.24</v>
      </c>
      <c r="I53" s="27" t="str">
        <f>TEXT(ROUND(LEFT(Metric!I53, FIND("*", Metric!I53)-1) / 25.4, 4), "#0.00") &amp; "*" &amp; TEXT(ROUND(RIGHT(Metric!I53, LEN(Metric!I53) - FIND("*", Metric!I53)) / 25.4, 4), " 0.00")</f>
        <v>25.39* 18.11</v>
      </c>
      <c r="J53" s="29"/>
      <c r="K53" s="29"/>
    </row>
    <row r="54" spans="1:11" ht="15.75" x14ac:dyDescent="0.25">
      <c r="A54" s="21"/>
      <c r="B54" s="30"/>
      <c r="C54" s="28"/>
      <c r="D54" s="28"/>
      <c r="E54" s="28"/>
      <c r="F54" s="28"/>
      <c r="G54" s="28"/>
      <c r="H54" s="28"/>
      <c r="I54" s="28"/>
      <c r="J54" s="28"/>
      <c r="K54" s="28"/>
    </row>
    <row r="55" spans="1:11" ht="15.75" x14ac:dyDescent="0.25">
      <c r="A55" s="17" t="s">
        <v>209</v>
      </c>
      <c r="B55" s="27" t="str">
        <f>TEXT(ROUND(LEFT(Metric!B55, FIND("*", Metric!B55)-1) / 25.4, 4), "#0.00") &amp; "*" &amp; TEXT(ROUND(RIGHT(Metric!B55, LEN(Metric!B55) - FIND("*", Metric!B55)) / 25.4, 4), " 0.00")</f>
        <v>7.09* 1.97</v>
      </c>
      <c r="C55" s="28"/>
      <c r="D55" s="28"/>
      <c r="E55" s="28"/>
      <c r="F55" s="28"/>
      <c r="G55" s="28"/>
      <c r="H55" s="28"/>
      <c r="I55" s="28"/>
      <c r="J55" s="28"/>
      <c r="K55" s="28"/>
    </row>
    <row r="56" spans="1:11" ht="15.75" x14ac:dyDescent="0.25">
      <c r="A56" s="20"/>
      <c r="B56" s="28"/>
      <c r="C56" s="28"/>
      <c r="D56" s="28"/>
      <c r="E56" s="28"/>
      <c r="F56" s="28"/>
      <c r="G56" s="28"/>
      <c r="H56" s="28"/>
      <c r="I56" s="28"/>
      <c r="J56" s="28"/>
      <c r="K56" s="28"/>
    </row>
    <row r="57" spans="1:11" ht="30" x14ac:dyDescent="0.25">
      <c r="A57" s="17" t="s">
        <v>210</v>
      </c>
      <c r="B57" s="32" t="str">
        <f>TEXT(ROUND(LEFT(Metric!B64, FIND("*", Metric!B64)-1) / 25.4, 2), "0.00") &amp; "*" &amp; TEXT(ROUND(MID(Metric!B64, FIND("*", Metric!B64)+1, FIND("*", Metric!B64, FIND("*", Metric!B64)+1)-FIND("*", Metric!B64)-1) / 25.4, 2), "0.00") &amp; "*" &amp; TEXT(ROUND(RIGHT(Metric!B64, LEN(Metric!B64) - FIND("*", Metric!B64, FIND("*", Metric!B64)+1)) / 25.4, 2), "0.00")</f>
        <v>1.42*56.89*22.24</v>
      </c>
      <c r="C57" s="32" t="str">
        <f>TEXT(ROUND(LEFT(Metric!C64, FIND("*", Metric!C64)-1) / 25.4, 2), "0.00") &amp; "*" &amp; TEXT(ROUND(MID(Metric!C64, FIND("*", Metric!C64)+1, FIND("*", Metric!C64, FIND("*", Metric!C64)+1)-FIND("*", Metric!C64)-1) / 25.4, 2), "0.00") &amp; "*" &amp; TEXT(ROUND(RIGHT(Metric!C64, LEN(Metric!C64) - FIND("*", Metric!C64, FIND("*", Metric!C64)+1)) / 25.4, 2), "0.00")</f>
        <v>1.42*66.93*113.78</v>
      </c>
      <c r="D57" s="32" t="str">
        <f>TEXT(ROUND(LEFT(Metric!D64, FIND("*", Metric!D64)-1) / 25.4, 2), "0.00") &amp; "*" &amp; TEXT(ROUND(MID(Metric!D64, FIND("*", Metric!D64)+1, FIND("*", Metric!D64, FIND("*", Metric!D64)+1)-FIND("*", Metric!D64)-1) / 25.4, 2), "0.00") &amp; "*" &amp; TEXT(ROUND(RIGHT(Metric!D64, LEN(Metric!D64) - FIND("*", Metric!D64, FIND("*", Metric!D64)+1)) / 25.4, 2), "0.00")</f>
        <v>1.57*78.74*222.05</v>
      </c>
      <c r="E57" s="32" t="str">
        <f>TEXT(ROUND(LEFT(Metric!E64, FIND("*", Metric!E64)-1) / 25.4, 2), "0.00") &amp; "*" &amp; TEXT(ROUND(MID(Metric!E64, FIND("*", Metric!E64)+1, FIND("*", Metric!E64, FIND("*", Metric!E64)+1)-FIND("*", Metric!E64)-1) / 25.4, 2), "0.00") &amp; "*" &amp; TEXT(ROUND(RIGHT(Metric!E64, LEN(Metric!E64) - FIND("*", Metric!E64, FIND("*", Metric!E64)+1)) / 25.4, 2), "0.00")</f>
        <v>1.97*42.72*33.86</v>
      </c>
      <c r="F57" s="30"/>
      <c r="G57" s="28"/>
      <c r="H57" s="30"/>
      <c r="I57" s="30"/>
      <c r="J57" s="30"/>
      <c r="K57" s="28"/>
    </row>
    <row r="58" spans="1:11" ht="15.75" x14ac:dyDescent="0.25">
      <c r="A58" s="20"/>
      <c r="B58" s="28"/>
      <c r="C58" s="28"/>
      <c r="D58" s="28"/>
      <c r="E58" s="28"/>
      <c r="F58" s="28"/>
      <c r="G58" s="28"/>
      <c r="H58" s="28"/>
      <c r="I58" s="28"/>
      <c r="J58" s="30"/>
      <c r="K58" s="28"/>
    </row>
    <row r="59" spans="1:11" ht="30" x14ac:dyDescent="0.25">
      <c r="A59" s="18" t="s">
        <v>211</v>
      </c>
      <c r="B59" s="32" t="str">
        <f>TEXT(ROUND(LEFT(Metric!B66, FIND("*", Metric!B66)-1) / 25.4, 2), "0.00") &amp; "*" &amp; TEXT(ROUND(MID(Metric!B66, FIND("*", Metric!B66)+1, FIND("*", Metric!B66, FIND("*", Metric!B66)+1)-FIND("*", Metric!B66)-1) / 25.4, 2), "0.00") &amp; "*" &amp; TEXT(ROUND(RIGHT(Metric!B66, LEN(Metric!B66) - FIND("*", Metric!B66, FIND("*", Metric!B66)+1)) / 25.4, 2), "0.00")</f>
        <v>0.87*79.92*144.88</v>
      </c>
      <c r="C59" s="32" t="str">
        <f>TEXT(ROUND(LEFT(Metric!C66, FIND("*", Metric!C66)-1) / 25.4, 2), "0.00") &amp; "*" &amp; TEXT(ROUND(MID(Metric!C66, FIND("*", Metric!C66)+1, FIND("*", Metric!C66, FIND("*", Metric!C66)+1)-FIND("*", Metric!C66)-1) / 25.4, 2), "0.00") &amp; "*" &amp; TEXT(ROUND(RIGHT(Metric!C66, LEN(Metric!C66) - FIND("*", Metric!C66, FIND("*", Metric!C66)+1)) / 25.4, 2), "0.00")</f>
        <v>0.87*80.31*144.09</v>
      </c>
      <c r="D59" s="32" t="str">
        <f>TEXT(ROUND(LEFT(Metric!D66, FIND("*", Metric!D66)-1) / 25.4, 2), "0.00") &amp; "*" &amp; TEXT(ROUND(MID(Metric!D66, FIND("*", Metric!D66)+1, FIND("*", Metric!D66, FIND("*", Metric!D66)+1)-FIND("*", Metric!D66)-1) / 25.4, 2), "0.00") &amp; "*" &amp; TEXT(ROUND(RIGHT(Metric!D66, LEN(Metric!D66) - FIND("*", Metric!D66, FIND("*", Metric!D66)+1)) / 25.4, 2), "0.00")</f>
        <v>0.98*81.89*138.58</v>
      </c>
      <c r="E59" s="32" t="str">
        <f>TEXT(ROUND(LEFT(Metric!E66, FIND("*", Metric!E66)-1) / 25.4, 2), "0.00") &amp; "*" &amp; TEXT(ROUND(MID(Metric!E66, FIND("*", Metric!E66)+1, FIND("*", Metric!E66, FIND("*", Metric!E66)+1)-FIND("*", Metric!E66)-1) / 25.4, 2), "0.00") &amp; "*" &amp; TEXT(ROUND(RIGHT(Metric!E66, LEN(Metric!E66) - FIND("*", Metric!E66, FIND("*", Metric!E66)+1)) / 25.4, 2), "0.00")</f>
        <v>0.98*74.41*76.97</v>
      </c>
      <c r="F59" s="32" t="str">
        <f>TEXT(ROUND(LEFT(Metric!F66, FIND("*", Metric!F66)-1) / 25.4, 2), "0.00") &amp; "*" &amp; TEXT(ROUND(MID(Metric!F66, FIND("*", Metric!F66)+1, FIND("*", Metric!F66, FIND("*", Metric!F66)+1)-FIND("*", Metric!F66)-1) / 25.4, 2), "0.00") &amp; "*" &amp; TEXT(ROUND(RIGHT(Metric!F66, LEN(Metric!F66) - FIND("*", Metric!F66, FIND("*", Metric!F66)+1)) / 25.4, 2), "0.00")</f>
        <v>1.06*66.34*128.74</v>
      </c>
      <c r="G59" s="32" t="str">
        <f>TEXT(ROUND(LEFT(Metric!G66, FIND("*", Metric!G66)-1) / 25.4, 2), "0.00") &amp; "*" &amp; TEXT(ROUND(MID(Metric!G66, FIND("*", Metric!G66)+1, FIND("*", Metric!G66, FIND("*", Metric!G66)+1)-FIND("*", Metric!G66)-1) / 25.4, 2), "0.00") &amp; "*" &amp; TEXT(ROUND(RIGHT(Metric!G66, LEN(Metric!G66) - FIND("*", Metric!G66, FIND("*", Metric!G66)+1)) / 25.4, 2), "0.00")</f>
        <v>1.26*1.77*6.30</v>
      </c>
      <c r="H59" s="32" t="str">
        <f>TEXT(ROUND(LEFT(Metric!H66, FIND("*", Metric!H66)-1) / 25.4, 2), "0.00") &amp; "*" &amp; TEXT(ROUND(MID(Metric!H66, FIND("*", Metric!H66)+1, FIND("*", Metric!H66, FIND("*", Metric!H66)+1)-FIND("*", Metric!H66)-1) / 25.4, 2), "0.00") &amp; "*" &amp; TEXT(ROUND(RIGHT(Metric!H66, LEN(Metric!H66) - FIND("*", Metric!H66, FIND("*", Metric!H66)+1)) / 25.4, 2), "0.00")</f>
        <v>5.91*3.15*3.74</v>
      </c>
      <c r="I59" s="32" t="str">
        <f>TEXT(ROUND(LEFT(Metric!I66, FIND("*", Metric!I66)-1) / 25.4, 2), "0.00") &amp; "*" &amp; TEXT(ROUND(MID(Metric!I66, FIND("*", Metric!I66)+1, FIND("*", Metric!I66, FIND("*", Metric!I66)+1)-FIND("*", Metric!I66)-1) / 25.4, 2), "0.00") &amp; "*" &amp; TEXT(ROUND(RIGHT(Metric!I66, LEN(Metric!I66) - FIND("*", Metric!I66, FIND("*", Metric!I66)+1)) / 25.4, 2), "0.00")</f>
        <v>5.91*4.33*4.33</v>
      </c>
      <c r="J59" s="32" t="str">
        <f>TEXT(ROUND(LEFT(Metric!J66, FIND("*", Metric!J66)-1) / 25.4, 2), "0.00") &amp; "*" &amp; TEXT(ROUND(MID(Metric!J66, FIND("*", Metric!J66)+1, FIND("*", Metric!J66, FIND("*", Metric!J66)+1)-FIND("*", Metric!J66)-1) / 25.4, 2), "0.00") &amp; "*" &amp; TEXT(ROUND(RIGHT(Metric!J66, LEN(Metric!J66) - FIND("*", Metric!J66, FIND("*", Metric!J66)+1)) / 25.4, 2), "0.00")</f>
        <v>7.36*4.33*4.72</v>
      </c>
      <c r="K59" s="28"/>
    </row>
    <row r="60" spans="1:11" x14ac:dyDescent="0.25">
      <c r="A60" s="22"/>
      <c r="B60" s="29"/>
      <c r="K60" s="28"/>
    </row>
    <row r="61" spans="1:11" ht="31.5" customHeight="1" x14ac:dyDescent="0.25">
      <c r="A61" s="35" t="s">
        <v>212</v>
      </c>
      <c r="B61" s="27" t="str">
        <f>TEXT(ROUND(LEFT(Metric!B57, FIND("*", Metric!B57)-1) / 25.4, 4), "#0.00") &amp; "*" &amp; TEXT(ROUND(RIGHT(Metric!B57, LEN(Metric!B57) - FIND("*", Metric!B57)) / 25.4, 4), " 0.00")</f>
        <v>5.12* 5.12</v>
      </c>
      <c r="C61" s="27" t="str">
        <f>TEXT(ROUND(LEFT(Metric!C57, FIND("*", Metric!C57)-1) / 25.4, 4), "#0.00") &amp; "*" &amp; TEXT(ROUND(RIGHT(Metric!C57, LEN(Metric!C57) - FIND("*", Metric!C57)) / 25.4, 4), " 0.00")</f>
        <v>5.51* 5.51</v>
      </c>
      <c r="D61" s="27" t="str">
        <f>TEXT(ROUND(LEFT(Metric!D57, FIND("*", Metric!D57)-1) / 25.4, 4), "#0.00") &amp; "*" &amp; TEXT(ROUND(RIGHT(Metric!D57, LEN(Metric!D57) - FIND("*", Metric!D57)) / 25.4, 4), " 0.00")</f>
        <v>5.91* 5.91</v>
      </c>
      <c r="E61" s="27" t="str">
        <f>TEXT(ROUND(LEFT(Metric!E57, FIND("*", Metric!E57)-1) / 25.4, 4), "#0.00") &amp; "*" &amp; TEXT(ROUND(RIGHT(Metric!E57, LEN(Metric!E57) - FIND("*", Metric!E57)) / 25.4, 4), " 0.00")</f>
        <v>6.30* 6.30</v>
      </c>
      <c r="F61" s="27" t="str">
        <f>TEXT(ROUND(LEFT(Metric!F57, FIND("*", Metric!F57)-1) / 25.4, 4), "#0.00") &amp; "*" &amp; TEXT(ROUND(RIGHT(Metric!F57, LEN(Metric!F57) - FIND("*", Metric!F57)) / 25.4, 4), " 0.00")</f>
        <v>6.69* 6.69</v>
      </c>
      <c r="G61" s="27" t="str">
        <f>TEXT(ROUND(LEFT(Metric!G57, FIND("*", Metric!G57)-1) / 25.4, 4), "#0.00") &amp; "*" &amp; TEXT(ROUND(RIGHT(Metric!G57, LEN(Metric!G57) - FIND("*", Metric!G57)) / 25.4, 4), " 0.00")</f>
        <v>8.27* 8.27</v>
      </c>
      <c r="H61" s="27" t="str">
        <f>TEXT(ROUND(LEFT(Metric!H57, FIND("*", Metric!H57)-1) / 25.4, 4), "#0.00") &amp; "*" &amp; TEXT(ROUND(RIGHT(Metric!H57, LEN(Metric!H57) - FIND("*", Metric!H57)) / 25.4, 4), " 0.00")</f>
        <v>8.86* 8.86</v>
      </c>
      <c r="I61" s="27" t="str">
        <f>TEXT(ROUND(LEFT(Metric!I57, FIND("*", Metric!I57)-1) / 25.4, 4), "#0.00") &amp; "*" &amp; TEXT(ROUND(RIGHT(Metric!I57, LEN(Metric!I57) - FIND("*", Metric!I57)) / 25.4, 4), " 0.00")</f>
        <v>9.45* 9.45</v>
      </c>
      <c r="J61" s="27" t="str">
        <f>TEXT(ROUND(LEFT(Metric!J57, FIND("*", Metric!J57)-1) / 25.4, 4), "#0.00") &amp; "*" &amp; TEXT(ROUND(RIGHT(Metric!J57, LEN(Metric!J57) - FIND("*", Metric!J57)) / 25.4, 4), " 0.00")</f>
        <v>9.84* 9.84</v>
      </c>
      <c r="K61" s="27" t="str">
        <f>TEXT(ROUND(LEFT(Metric!K57, FIND("*", Metric!K57)-1) / 25.4, 4), "#0.00") &amp; "*" &amp; TEXT(ROUND(RIGHT(Metric!K57, LEN(Metric!K57) - FIND("*", Metric!K57)) / 25.4, 4), " 0.00")</f>
        <v>10.24* 10.24</v>
      </c>
    </row>
    <row r="62" spans="1:11" ht="15.75" customHeight="1" x14ac:dyDescent="0.25">
      <c r="A62" s="35"/>
      <c r="B62" s="27" t="str">
        <f>TEXT(ROUND(LEFT(Metric!B58, FIND("*", Metric!B58)-1) / 25.4, 4), "#0.00") &amp; "*" &amp; TEXT(ROUND(RIGHT(Metric!B58, LEN(Metric!B58) - FIND("*", Metric!B58)) / 25.4, 4), " 0.00")</f>
        <v>10.63* 10.63</v>
      </c>
      <c r="C62" s="27" t="str">
        <f>TEXT(ROUND(LEFT(Metric!C58, FIND("*", Metric!C58)-1) / 25.4, 4), "#0.00") &amp; "*" &amp; TEXT(ROUND(RIGHT(Metric!C58, LEN(Metric!C58) - FIND("*", Metric!C58)) / 25.4, 4), " 0.00")</f>
        <v>11.02* 11.02</v>
      </c>
      <c r="D62" s="27" t="str">
        <f>TEXT(ROUND(LEFT(Metric!D58, FIND("*", Metric!D58)-1) / 25.4, 4), "#0.00") &amp; "*" &amp; TEXT(ROUND(RIGHT(Metric!D58, LEN(Metric!D58) - FIND("*", Metric!D58)) / 25.4, 4), " 0.00")</f>
        <v>11.81* 11.81</v>
      </c>
      <c r="E62" s="27" t="str">
        <f>TEXT(ROUND(LEFT(Metric!E58, FIND("*", Metric!E58)-1) / 25.4, 4), "#0.00") &amp; "*" &amp; TEXT(ROUND(RIGHT(Metric!E58, LEN(Metric!E58) - FIND("*", Metric!E58)) / 25.4, 4), " 0.00")</f>
        <v>12.20* 12.20</v>
      </c>
      <c r="F62" s="27" t="str">
        <f>TEXT(ROUND(LEFT(Metric!F58, FIND("*", Metric!F58)-1) / 25.4, 4), "#0.00") &amp; "*" &amp; TEXT(ROUND(RIGHT(Metric!F58, LEN(Metric!F58) - FIND("*", Metric!F58)) / 25.4, 4), " 0.00")</f>
        <v>12.60* 12.60</v>
      </c>
      <c r="G62" s="27" t="str">
        <f>TEXT(ROUND(LEFT(Metric!G58, FIND("*", Metric!G58)-1) / 25.4, 4), "#0.00") &amp; "*" &amp; TEXT(ROUND(RIGHT(Metric!G58, LEN(Metric!G58) - FIND("*", Metric!G58)) / 25.4, 4), " 0.00")</f>
        <v>13.78* 13.78</v>
      </c>
      <c r="H62" s="27" t="str">
        <f>TEXT(ROUND(LEFT(Metric!H58, FIND("*", Metric!H58)-1) / 25.4, 4), "#0.00") &amp; "*" &amp; TEXT(ROUND(RIGHT(Metric!H58, LEN(Metric!H58) - FIND("*", Metric!H58)) / 25.4, 4), " 0.00")</f>
        <v>14.37* 14.37</v>
      </c>
      <c r="I62" s="27" t="str">
        <f>TEXT(ROUND(LEFT(Metric!I58, FIND("*", Metric!I58)-1) / 25.4, 4), "#0.00") &amp; "*" &amp; TEXT(ROUND(RIGHT(Metric!I58, LEN(Metric!I58) - FIND("*", Metric!I58)) / 25.4, 4), " 0.00")</f>
        <v>18.11* 18.11</v>
      </c>
      <c r="J62" s="27" t="str">
        <f>TEXT(ROUND(LEFT(Metric!J58, FIND("*", Metric!J58)-1) / 25.4, 4), "#0.00") &amp; "*" &amp; TEXT(ROUND(RIGHT(Metric!J58, LEN(Metric!J58) - FIND("*", Metric!J58)) / 25.4, 4), " 0.00")</f>
        <v>23.62* 23.62</v>
      </c>
      <c r="K62" s="28"/>
    </row>
    <row r="63" spans="1:11" ht="37.5" customHeight="1" x14ac:dyDescent="0.25">
      <c r="A63" s="36" t="s">
        <v>305</v>
      </c>
      <c r="B63" s="36"/>
      <c r="C63" s="36"/>
      <c r="D63" s="36"/>
      <c r="E63" s="36"/>
      <c r="F63" s="36"/>
      <c r="G63" s="36"/>
      <c r="H63" s="36"/>
      <c r="I63" s="36"/>
      <c r="J63" s="36"/>
      <c r="K63" s="36"/>
    </row>
    <row r="64" spans="1:11" ht="18.75" customHeight="1" x14ac:dyDescent="0.25">
      <c r="A64" s="17" t="s">
        <v>297</v>
      </c>
      <c r="B64" s="27" t="str">
        <f>TEXT(ROUND(LEFT(Metric!B60, FIND("*", Metric!B60)-1) / 25.4, 4), "#0.00") &amp; "*" &amp; TEXT(ROUND(RIGHT(Metric!B60, LEN(Metric!B60) - FIND("*", Metric!B60)) / 25.4, 4), " 0.00")</f>
        <v>4.25* 1.77</v>
      </c>
      <c r="C64" s="27" t="str">
        <f>TEXT(ROUND(LEFT(Metric!C60, FIND("*", Metric!C60)-1) / 25.4, 4), "#0.00") &amp; "*" &amp; TEXT(ROUND(RIGHT(Metric!C60, LEN(Metric!C60) - FIND("*", Metric!C60)) / 25.4, 4), " 0.00")</f>
        <v>5.71* 1.77</v>
      </c>
      <c r="D64" s="27" t="str">
        <f>TEXT(ROUND(LEFT(Metric!D60, FIND("*", Metric!D60)-1) / 25.4, 4), "#0.00") &amp; "*" &amp; TEXT(ROUND(RIGHT(Metric!D60, LEN(Metric!D60) - FIND("*", Metric!D60)) / 25.4, 4), " 0.00")</f>
        <v>7.28* 5.51</v>
      </c>
      <c r="E64" s="27" t="str">
        <f>TEXT(ROUND(LEFT(Metric!E60, FIND("*", Metric!E60)-1) / 25.4, 4), "#0.00") &amp; "*" &amp; TEXT(ROUND(RIGHT(Metric!E60, LEN(Metric!E60) - FIND("*", Metric!E60)) / 25.4, 4), " 0.00")</f>
        <v>15.16* 7.28</v>
      </c>
      <c r="F64" s="28"/>
      <c r="G64" s="30"/>
      <c r="H64" s="28"/>
      <c r="I64" s="28"/>
      <c r="J64" s="28"/>
      <c r="K64" s="28"/>
    </row>
    <row r="65" spans="1:11" ht="18.75" x14ac:dyDescent="0.25">
      <c r="A65" s="36" t="s">
        <v>306</v>
      </c>
      <c r="B65" s="36"/>
      <c r="C65" s="36"/>
      <c r="D65" s="36"/>
      <c r="E65" s="36"/>
      <c r="F65" s="36"/>
      <c r="G65" s="36"/>
      <c r="H65" s="36"/>
      <c r="I65" s="36"/>
      <c r="J65" s="36"/>
      <c r="K65" s="36"/>
    </row>
    <row r="66" spans="1:11" ht="15.75" x14ac:dyDescent="0.25">
      <c r="A66" s="17" t="s">
        <v>213</v>
      </c>
      <c r="B66" s="27" t="str">
        <f>TEXT(ROUND(LEFT(Metric!B62, FIND("*", Metric!B62)-1) / 25.4, 4), "#0.00") &amp; "*" &amp; TEXT(ROUND(RIGHT(Metric!B62, LEN(Metric!B62) - FIND("*", Metric!B62)) / 25.4, 4), " 0.00")</f>
        <v>1.97* 0.24</v>
      </c>
      <c r="C66" s="27" t="str">
        <f>TEXT(ROUND(LEFT(Metric!C62, FIND("*", Metric!C62)-1) / 25.4, 4), "#0.00") &amp; "*" &amp; TEXT(ROUND(RIGHT(Metric!C62, LEN(Metric!C62) - FIND("*", Metric!C62)) / 25.4, 4), " 0.00")</f>
        <v>1.97* 0.32</v>
      </c>
      <c r="D66" s="27" t="str">
        <f>TEXT(ROUND(LEFT(Metric!D62, FIND("*", Metric!D62)-1) / 25.4, 4), "#0.00") &amp; "*" &amp; TEXT(ROUND(RIGHT(Metric!D62, LEN(Metric!D62) - FIND("*", Metric!D62)) / 25.4, 4), " 0.00")</f>
        <v>2.36* 0.35</v>
      </c>
      <c r="E66" s="27" t="str">
        <f>TEXT(ROUND(LEFT(Metric!E62, FIND("*", Metric!E62)-1) / 25.4, 4), "#0.00") &amp; "*" &amp; TEXT(ROUND(RIGHT(Metric!E62, LEN(Metric!E62) - FIND("*", Metric!E62)) / 25.4, 4), " 0.00")</f>
        <v>2.76* 0.32</v>
      </c>
      <c r="F66" s="27" t="str">
        <f>TEXT(ROUND(LEFT(Metric!F62, FIND("*", Metric!F62)-1) / 25.4, 4), "#0.00") &amp; "*" &amp; TEXT(ROUND(RIGHT(Metric!F62, LEN(Metric!F62) - FIND("*", Metric!F62)) / 25.4, 4), " 0.00")</f>
        <v>2.76* 0.39</v>
      </c>
      <c r="G66" s="27" t="str">
        <f>TEXT(ROUND(LEFT(Metric!G62, FIND("*", Metric!G62)-1) / 25.4, 4), "#0.00") &amp; "*" &amp; TEXT(ROUND(RIGHT(Metric!G62, LEN(Metric!G62) - FIND("*", Metric!G62)) / 25.4, 4), " 0.00")</f>
        <v>2.76* 0.63</v>
      </c>
      <c r="H66" s="27" t="str">
        <f>TEXT(ROUND(LEFT(Metric!H62, FIND("*", Metric!H62)-1) / 25.4, 4), "#0.00") &amp; "*" &amp; TEXT(ROUND(RIGHT(Metric!H62, LEN(Metric!H62) - FIND("*", Metric!H62)) / 25.4, 4), " 0.00")</f>
        <v>2.76* 0.98</v>
      </c>
      <c r="I66" s="27" t="str">
        <f>TEXT(ROUND(LEFT(Metric!I62, FIND("*", Metric!I62)-1) / 25.4, 4), "#0.00") &amp; "*" &amp; TEXT(ROUND(RIGHT(Metric!I62, LEN(Metric!I62) - FIND("*", Metric!I62)) / 25.4, 4), " 0.00")</f>
        <v>3.94* 0.63</v>
      </c>
      <c r="J66" s="28"/>
      <c r="K66" s="28"/>
    </row>
    <row r="67" spans="1:11" x14ac:dyDescent="0.25">
      <c r="A67" s="23"/>
      <c r="B67" s="34"/>
      <c r="C67" s="34"/>
      <c r="D67" s="34"/>
      <c r="E67" s="34"/>
      <c r="F67" s="34"/>
      <c r="G67" s="34"/>
      <c r="H67" s="34"/>
      <c r="I67" s="34"/>
      <c r="J67" s="34"/>
      <c r="K67" s="34"/>
    </row>
    <row r="68" spans="1:11" x14ac:dyDescent="0.25">
      <c r="A68" s="23"/>
      <c r="B68" s="34"/>
      <c r="C68" s="34"/>
      <c r="D68" s="34"/>
      <c r="E68" s="34"/>
      <c r="F68" s="34"/>
      <c r="G68" s="34"/>
      <c r="H68" s="34"/>
      <c r="I68" s="34"/>
      <c r="J68" s="34"/>
      <c r="K68" s="34"/>
    </row>
  </sheetData>
  <mergeCells count="15">
    <mergeCell ref="A27:A32"/>
    <mergeCell ref="A1:K1"/>
    <mergeCell ref="A6:A7"/>
    <mergeCell ref="A10:K10"/>
    <mergeCell ref="A11:A16"/>
    <mergeCell ref="A18:A25"/>
    <mergeCell ref="A61:A62"/>
    <mergeCell ref="A63:K63"/>
    <mergeCell ref="A65:K65"/>
    <mergeCell ref="A34:A37"/>
    <mergeCell ref="A39:A40"/>
    <mergeCell ref="A41:K41"/>
    <mergeCell ref="A42:A45"/>
    <mergeCell ref="A48:K48"/>
    <mergeCell ref="A49:A5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Metric</vt:lpstr>
      <vt:lpstr>Imperial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2025-02-07T08:13:26Z</dcterms:modified>
</cp:coreProperties>
</file>